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splan" sheetId="1" state="visible" r:id="rId1"/>
    <sheet xmlns:r="http://schemas.openxmlformats.org/officeDocument/2006/relationships" name="Beispiel 4 Tage" sheetId="2" state="visible" r:id="rId2"/>
    <sheet xmlns:r="http://schemas.openxmlformats.org/officeDocument/2006/relationships" name="Progression" sheetId="3" state="visible" r:id="rId3"/>
    <sheet xmlns:r="http://schemas.openxmlformats.org/officeDocument/2006/relationships" name="Wochensätz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;-0.0;0"/>
    <numFmt numFmtId="166" formatCode="#,##0;-#,##0;;"/>
  </numFmts>
  <fonts count="14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0A0A0B"/>
      <sz val="11"/>
    </font>
    <font>
      <name val="Arial"/>
      <b val="1"/>
      <color rgb="00FFFFFF"/>
      <sz val="9"/>
    </font>
    <font>
      <name val="Arial"/>
      <b val="1"/>
      <color rgb="000A0A0B"/>
      <sz val="10"/>
    </font>
    <font>
      <name val="Arial"/>
      <b val="1"/>
      <color rgb="006B7280"/>
      <sz val="9.5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i val="1"/>
      <color rgb="006B7280"/>
      <sz val="8.5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0A0A0B"/>
        <bgColor rgb="000A0A0B"/>
      </patternFill>
    </fill>
    <fill>
      <patternFill patternType="solid">
        <fgColor rgb="00F4F4F2"/>
        <bgColor rgb="00F4F4F2"/>
      </patternFill>
    </fill>
  </fills>
  <borders count="4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10" fillId="5" borderId="3" applyAlignment="1" pivotButton="0" quotePrefix="0" xfId="0">
      <alignment vertical="bottom"/>
    </xf>
    <xf numFmtId="0" fontId="0" fillId="5" borderId="0" pivotButton="0" quotePrefix="0" xfId="0"/>
    <xf numFmtId="3" fontId="11" fillId="5" borderId="3" applyAlignment="1" pivotButton="0" quotePrefix="0" xfId="0">
      <alignment horizontal="left" vertical="center"/>
    </xf>
    <xf numFmtId="1" fontId="11" fillId="5" borderId="3" applyAlignment="1" pivotButton="0" quotePrefix="0" xfId="0">
      <alignment horizontal="left" vertical="center"/>
    </xf>
    <xf numFmtId="164" fontId="11" fillId="5" borderId="3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7" fillId="4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3" fontId="8" fillId="5" borderId="2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 wrapText="1"/>
    </xf>
    <xf numFmtId="1" fontId="8" fillId="5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2" borderId="0" applyAlignment="1" pivotButton="0" quotePrefix="0" xfId="0">
      <alignment horizontal="center" vertical="center"/>
    </xf>
    <xf numFmtId="165" fontId="11" fillId="5" borderId="3" applyAlignment="1" pivotButton="0" quotePrefix="0" xfId="0">
      <alignment horizontal="left" vertical="center"/>
    </xf>
    <xf numFmtId="164" fontId="5" fillId="3" borderId="2" applyAlignment="1" pivotButton="0" quotePrefix="0" xfId="0">
      <alignment horizontal="center" vertical="center" wrapText="1"/>
    </xf>
    <xf numFmtId="165" fontId="8" fillId="5" borderId="2" applyAlignment="1" pivotButton="0" quotePrefix="0" xfId="0">
      <alignment horizontal="center" vertical="center"/>
    </xf>
    <xf numFmtId="0" fontId="11" fillId="5" borderId="3" applyAlignment="1" pivotButton="0" quotePrefix="0" xfId="0">
      <alignment horizontal="left" vertical="center"/>
    </xf>
    <xf numFmtId="0" fontId="4" fillId="5" borderId="1" applyAlignment="1" pivotButton="0" quotePrefix="0" xfId="0">
      <alignment vertical="center" wrapText="1"/>
    </xf>
    <xf numFmtId="1" fontId="5" fillId="3" borderId="2" applyAlignment="1" pivotButton="0" quotePrefix="0" xfId="0">
      <alignment horizontal="center" vertical="center" wrapText="1"/>
    </xf>
    <xf numFmtId="166" fontId="8" fillId="5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  <dxf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I5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11" customWidth="1" min="4" max="4"/>
    <col width="15" customWidth="1" min="5" max="5"/>
    <col width="8" customWidth="1" min="6" max="6"/>
    <col width="13" customWidth="1" min="7" max="7"/>
    <col width="14" customWidth="1" min="8" max="8"/>
    <col width="28" customWidth="1" min="9" max="9"/>
  </cols>
  <sheetData>
    <row r="1" ht="30" customHeight="1">
      <c r="A1" s="1" t="inlineStr">
        <is>
          <t>Trainingsplan, 4 Tage</t>
        </is>
      </c>
      <c r="I1" s="2" t="inlineStr">
        <is>
          <t>scraler</t>
        </is>
      </c>
    </row>
    <row r="2" ht="18" customHeight="1">
      <c r="A2" s="3" t="inlineStr">
        <is>
          <t>Orange Zellen ausfüllen, graue rechnen selbst. Volumen (kg) = Sätze x Last x geschaffte Wiederholungen. Lasten trägst du selbst ein.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6" customHeight="1">
      <c r="A5" s="5" t="inlineStr">
        <is>
          <t>Name</t>
        </is>
      </c>
      <c r="B5" s="6" t="n"/>
      <c r="C5" s="7" t="n"/>
      <c r="D5" s="7" t="n"/>
      <c r="E5" s="5" t="inlineStr">
        <is>
          <t>Woche / Datum</t>
        </is>
      </c>
      <c r="F5" s="6" t="n"/>
    </row>
    <row r="6" ht="26" customHeight="1">
      <c r="A6" s="5" t="inlineStr">
        <is>
          <t>Ziel</t>
        </is>
      </c>
      <c r="B6" s="6" t="n"/>
      <c r="C6" s="7" t="n"/>
      <c r="D6" s="7" t="n"/>
      <c r="E6" s="5" t="inlineStr">
        <is>
          <t>Einschränkungen</t>
        </is>
      </c>
      <c r="F6" s="6" t="n"/>
    </row>
    <row r="8" ht="16" customHeight="1">
      <c r="A8" s="8" t="inlineStr">
        <is>
          <t>SÄTZE GESAMT</t>
        </is>
      </c>
      <c r="B8" s="9" t="n"/>
      <c r="C8" s="8" t="inlineStr">
        <is>
          <t>ÜBUNGEN</t>
        </is>
      </c>
      <c r="D8" s="9" t="n"/>
      <c r="E8" s="8" t="inlineStr">
        <is>
          <t>VOLUMEN GESAMT (KG)</t>
        </is>
      </c>
      <c r="F8" s="9" t="n"/>
      <c r="G8" s="8" t="inlineStr">
        <is>
          <t>Ø RPE</t>
        </is>
      </c>
      <c r="H8" s="9" t="n"/>
    </row>
    <row r="9" ht="28" customHeight="1">
      <c r="A9" s="10">
        <f>B20+B31+B42+B53</f>
        <v/>
      </c>
      <c r="B9" s="9" t="n"/>
      <c r="C9" s="11">
        <f>COUNTA(A13:A19)+COUNTA(A24:A30)+COUNTA(A35:A41)+COUNTA(A46:A52)</f>
        <v/>
      </c>
      <c r="D9" s="9" t="n"/>
      <c r="E9" s="10">
        <f>H20+H31+H42+H53</f>
        <v/>
      </c>
      <c r="F9" s="9" t="n"/>
      <c r="G9" s="12">
        <f>IFERROR(AVERAGE(F13:F19,F24:F30,F35:F41,F46:F52),"-")</f>
        <v/>
      </c>
      <c r="H9" s="9" t="n"/>
    </row>
    <row r="11" ht="22" customHeight="1">
      <c r="A11" s="13" t="inlineStr">
        <is>
          <t>Tag 1:</t>
        </is>
      </c>
      <c r="B11" s="6" t="inlineStr"/>
      <c r="C11" s="7" t="n"/>
      <c r="D11" s="7" t="n"/>
    </row>
    <row r="12" ht="30" customHeight="1">
      <c r="A12" s="14" t="inlineStr">
        <is>
          <t>Übung</t>
        </is>
      </c>
      <c r="B12" s="15" t="inlineStr">
        <is>
          <t>Sätze</t>
        </is>
      </c>
      <c r="C12" s="15" t="inlineStr">
        <is>
          <t>Wdh. (Ziel)</t>
        </is>
      </c>
      <c r="D12" s="15" t="inlineStr">
        <is>
          <t>Last (kg)</t>
        </is>
      </c>
      <c r="E12" s="15" t="inlineStr">
        <is>
          <t>Wdh. geschafft</t>
        </is>
      </c>
      <c r="F12" s="15" t="inlineStr">
        <is>
          <t>RPE</t>
        </is>
      </c>
      <c r="G12" s="15" t="inlineStr">
        <is>
          <t>Pause</t>
        </is>
      </c>
      <c r="H12" s="15" t="inlineStr">
        <is>
          <t>Volumen (kg)</t>
        </is>
      </c>
      <c r="I12" s="15" t="inlineStr">
        <is>
          <t>Notiz</t>
        </is>
      </c>
    </row>
    <row r="13" ht="20" customHeight="1">
      <c r="A13" s="6" t="n"/>
      <c r="B13" s="16" t="n"/>
      <c r="C13" s="16" t="n"/>
      <c r="D13" s="16" t="n"/>
      <c r="E13" s="16" t="n"/>
      <c r="F13" s="16" t="n"/>
      <c r="G13" s="16" t="n"/>
      <c r="H13" s="17">
        <f>IF(OR(D13="",E13="",B13=""),"",B13*D13*E13)</f>
        <v/>
      </c>
      <c r="I13" s="6" t="n"/>
    </row>
    <row r="14" ht="20" customHeight="1">
      <c r="A14" s="6" t="n"/>
      <c r="B14" s="16" t="n"/>
      <c r="C14" s="16" t="n"/>
      <c r="D14" s="16" t="n"/>
      <c r="E14" s="16" t="n"/>
      <c r="F14" s="16" t="n"/>
      <c r="G14" s="16" t="n"/>
      <c r="H14" s="17">
        <f>IF(OR(D14="",E14="",B14=""),"",B14*D14*E14)</f>
        <v/>
      </c>
      <c r="I14" s="6" t="n"/>
    </row>
    <row r="15" ht="20" customHeight="1">
      <c r="A15" s="6" t="n"/>
      <c r="B15" s="16" t="n"/>
      <c r="C15" s="16" t="n"/>
      <c r="D15" s="16" t="n"/>
      <c r="E15" s="16" t="n"/>
      <c r="F15" s="16" t="n"/>
      <c r="G15" s="16" t="n"/>
      <c r="H15" s="17">
        <f>IF(OR(D15="",E15="",B15=""),"",B15*D15*E15)</f>
        <v/>
      </c>
      <c r="I15" s="6" t="n"/>
    </row>
    <row r="16" ht="20" customHeight="1">
      <c r="A16" s="6" t="n"/>
      <c r="B16" s="16" t="n"/>
      <c r="C16" s="16" t="n"/>
      <c r="D16" s="16" t="n"/>
      <c r="E16" s="16" t="n"/>
      <c r="F16" s="16" t="n"/>
      <c r="G16" s="16" t="n"/>
      <c r="H16" s="17">
        <f>IF(OR(D16="",E16="",B16=""),"",B16*D16*E16)</f>
        <v/>
      </c>
      <c r="I16" s="6" t="n"/>
    </row>
    <row r="17" ht="20" customHeight="1">
      <c r="A17" s="6" t="n"/>
      <c r="B17" s="16" t="n"/>
      <c r="C17" s="16" t="n"/>
      <c r="D17" s="16" t="n"/>
      <c r="E17" s="16" t="n"/>
      <c r="F17" s="16" t="n"/>
      <c r="G17" s="16" t="n"/>
      <c r="H17" s="17">
        <f>IF(OR(D17="",E17="",B17=""),"",B17*D17*E17)</f>
        <v/>
      </c>
      <c r="I17" s="6" t="n"/>
    </row>
    <row r="18" ht="20" customHeight="1">
      <c r="A18" s="6" t="n"/>
      <c r="B18" s="16" t="n"/>
      <c r="C18" s="16" t="n"/>
      <c r="D18" s="16" t="n"/>
      <c r="E18" s="16" t="n"/>
      <c r="F18" s="16" t="n"/>
      <c r="G18" s="16" t="n"/>
      <c r="H18" s="17">
        <f>IF(OR(D18="",E18="",B18=""),"",B18*D18*E18)</f>
        <v/>
      </c>
      <c r="I18" s="6" t="n"/>
    </row>
    <row r="19" ht="20" customHeight="1">
      <c r="A19" s="6" t="n"/>
      <c r="B19" s="16" t="n"/>
      <c r="C19" s="16" t="n"/>
      <c r="D19" s="16" t="n"/>
      <c r="E19" s="16" t="n"/>
      <c r="F19" s="16" t="n"/>
      <c r="G19" s="16" t="n"/>
      <c r="H19" s="17">
        <f>IF(OR(D19="",E19="",B19=""),"",B19*D19*E19)</f>
        <v/>
      </c>
      <c r="I19" s="6" t="n"/>
    </row>
    <row r="20">
      <c r="A20" s="18" t="inlineStr">
        <is>
          <t>Summe Tag 1</t>
        </is>
      </c>
      <c r="B20" s="19">
        <f>SUM(B13:B19)</f>
        <v/>
      </c>
      <c r="H20" s="17">
        <f>SUM(H13:H19)</f>
        <v/>
      </c>
    </row>
    <row r="22" ht="22" customHeight="1">
      <c r="A22" s="13" t="inlineStr">
        <is>
          <t>Tag 2:</t>
        </is>
      </c>
      <c r="B22" s="6" t="inlineStr"/>
      <c r="C22" s="7" t="n"/>
      <c r="D22" s="7" t="n"/>
    </row>
    <row r="23" ht="30" customHeight="1">
      <c r="A23" s="14" t="inlineStr">
        <is>
          <t>Übung</t>
        </is>
      </c>
      <c r="B23" s="15" t="inlineStr">
        <is>
          <t>Sätze</t>
        </is>
      </c>
      <c r="C23" s="15" t="inlineStr">
        <is>
          <t>Wdh. (Ziel)</t>
        </is>
      </c>
      <c r="D23" s="15" t="inlineStr">
        <is>
          <t>Last (kg)</t>
        </is>
      </c>
      <c r="E23" s="15" t="inlineStr">
        <is>
          <t>Wdh. geschafft</t>
        </is>
      </c>
      <c r="F23" s="15" t="inlineStr">
        <is>
          <t>RPE</t>
        </is>
      </c>
      <c r="G23" s="15" t="inlineStr">
        <is>
          <t>Pause</t>
        </is>
      </c>
      <c r="H23" s="15" t="inlineStr">
        <is>
          <t>Volumen (kg)</t>
        </is>
      </c>
      <c r="I23" s="15" t="inlineStr">
        <is>
          <t>Notiz</t>
        </is>
      </c>
    </row>
    <row r="24" ht="20" customHeight="1">
      <c r="A24" s="6" t="n"/>
      <c r="B24" s="16" t="n"/>
      <c r="C24" s="16" t="n"/>
      <c r="D24" s="16" t="n"/>
      <c r="E24" s="16" t="n"/>
      <c r="F24" s="16" t="n"/>
      <c r="G24" s="16" t="n"/>
      <c r="H24" s="17">
        <f>IF(OR(D24="",E24="",B24=""),"",B24*D24*E24)</f>
        <v/>
      </c>
      <c r="I24" s="6" t="n"/>
    </row>
    <row r="25" ht="20" customHeight="1">
      <c r="A25" s="6" t="n"/>
      <c r="B25" s="16" t="n"/>
      <c r="C25" s="16" t="n"/>
      <c r="D25" s="16" t="n"/>
      <c r="E25" s="16" t="n"/>
      <c r="F25" s="16" t="n"/>
      <c r="G25" s="16" t="n"/>
      <c r="H25" s="17">
        <f>IF(OR(D25="",E25="",B25=""),"",B25*D25*E25)</f>
        <v/>
      </c>
      <c r="I25" s="6" t="n"/>
    </row>
    <row r="26" ht="20" customHeight="1">
      <c r="A26" s="6" t="n"/>
      <c r="B26" s="16" t="n"/>
      <c r="C26" s="16" t="n"/>
      <c r="D26" s="16" t="n"/>
      <c r="E26" s="16" t="n"/>
      <c r="F26" s="16" t="n"/>
      <c r="G26" s="16" t="n"/>
      <c r="H26" s="17">
        <f>IF(OR(D26="",E26="",B26=""),"",B26*D26*E26)</f>
        <v/>
      </c>
      <c r="I26" s="6" t="n"/>
    </row>
    <row r="27" ht="20" customHeight="1">
      <c r="A27" s="6" t="n"/>
      <c r="B27" s="16" t="n"/>
      <c r="C27" s="16" t="n"/>
      <c r="D27" s="16" t="n"/>
      <c r="E27" s="16" t="n"/>
      <c r="F27" s="16" t="n"/>
      <c r="G27" s="16" t="n"/>
      <c r="H27" s="17">
        <f>IF(OR(D27="",E27="",B27=""),"",B27*D27*E27)</f>
        <v/>
      </c>
      <c r="I27" s="6" t="n"/>
    </row>
    <row r="28" ht="20" customHeight="1">
      <c r="A28" s="6" t="n"/>
      <c r="B28" s="16" t="n"/>
      <c r="C28" s="16" t="n"/>
      <c r="D28" s="16" t="n"/>
      <c r="E28" s="16" t="n"/>
      <c r="F28" s="16" t="n"/>
      <c r="G28" s="16" t="n"/>
      <c r="H28" s="17">
        <f>IF(OR(D28="",E28="",B28=""),"",B28*D28*E28)</f>
        <v/>
      </c>
      <c r="I28" s="6" t="n"/>
    </row>
    <row r="29" ht="20" customHeight="1">
      <c r="A29" s="6" t="n"/>
      <c r="B29" s="16" t="n"/>
      <c r="C29" s="16" t="n"/>
      <c r="D29" s="16" t="n"/>
      <c r="E29" s="16" t="n"/>
      <c r="F29" s="16" t="n"/>
      <c r="G29" s="16" t="n"/>
      <c r="H29" s="17">
        <f>IF(OR(D29="",E29="",B29=""),"",B29*D29*E29)</f>
        <v/>
      </c>
      <c r="I29" s="6" t="n"/>
    </row>
    <row r="30" ht="20" customHeight="1">
      <c r="A30" s="6" t="n"/>
      <c r="B30" s="16" t="n"/>
      <c r="C30" s="16" t="n"/>
      <c r="D30" s="16" t="n"/>
      <c r="E30" s="16" t="n"/>
      <c r="F30" s="16" t="n"/>
      <c r="G30" s="16" t="n"/>
      <c r="H30" s="17">
        <f>IF(OR(D30="",E30="",B30=""),"",B30*D30*E30)</f>
        <v/>
      </c>
      <c r="I30" s="6" t="n"/>
    </row>
    <row r="31">
      <c r="A31" s="18" t="inlineStr">
        <is>
          <t>Summe Tag 2</t>
        </is>
      </c>
      <c r="B31" s="19">
        <f>SUM(B24:B30)</f>
        <v/>
      </c>
      <c r="H31" s="17">
        <f>SUM(H24:H30)</f>
        <v/>
      </c>
    </row>
    <row r="33" ht="22" customHeight="1">
      <c r="A33" s="13" t="inlineStr">
        <is>
          <t>Tag 3:</t>
        </is>
      </c>
      <c r="B33" s="6" t="inlineStr"/>
      <c r="C33" s="7" t="n"/>
      <c r="D33" s="7" t="n"/>
    </row>
    <row r="34" ht="30" customHeight="1">
      <c r="A34" s="14" t="inlineStr">
        <is>
          <t>Übung</t>
        </is>
      </c>
      <c r="B34" s="15" t="inlineStr">
        <is>
          <t>Sätze</t>
        </is>
      </c>
      <c r="C34" s="15" t="inlineStr">
        <is>
          <t>Wdh. (Ziel)</t>
        </is>
      </c>
      <c r="D34" s="15" t="inlineStr">
        <is>
          <t>Last (kg)</t>
        </is>
      </c>
      <c r="E34" s="15" t="inlineStr">
        <is>
          <t>Wdh. geschafft</t>
        </is>
      </c>
      <c r="F34" s="15" t="inlineStr">
        <is>
          <t>RPE</t>
        </is>
      </c>
      <c r="G34" s="15" t="inlineStr">
        <is>
          <t>Pause</t>
        </is>
      </c>
      <c r="H34" s="15" t="inlineStr">
        <is>
          <t>Volumen (kg)</t>
        </is>
      </c>
      <c r="I34" s="15" t="inlineStr">
        <is>
          <t>Notiz</t>
        </is>
      </c>
    </row>
    <row r="35" ht="20" customHeight="1">
      <c r="A35" s="6" t="n"/>
      <c r="B35" s="16" t="n"/>
      <c r="C35" s="16" t="n"/>
      <c r="D35" s="16" t="n"/>
      <c r="E35" s="16" t="n"/>
      <c r="F35" s="16" t="n"/>
      <c r="G35" s="16" t="n"/>
      <c r="H35" s="17">
        <f>IF(OR(D35="",E35="",B35=""),"",B35*D35*E35)</f>
        <v/>
      </c>
      <c r="I35" s="6" t="n"/>
    </row>
    <row r="36" ht="20" customHeight="1">
      <c r="A36" s="6" t="n"/>
      <c r="B36" s="16" t="n"/>
      <c r="C36" s="16" t="n"/>
      <c r="D36" s="16" t="n"/>
      <c r="E36" s="16" t="n"/>
      <c r="F36" s="16" t="n"/>
      <c r="G36" s="16" t="n"/>
      <c r="H36" s="17">
        <f>IF(OR(D36="",E36="",B36=""),"",B36*D36*E36)</f>
        <v/>
      </c>
      <c r="I36" s="6" t="n"/>
    </row>
    <row r="37" ht="20" customHeight="1">
      <c r="A37" s="6" t="n"/>
      <c r="B37" s="16" t="n"/>
      <c r="C37" s="16" t="n"/>
      <c r="D37" s="16" t="n"/>
      <c r="E37" s="16" t="n"/>
      <c r="F37" s="16" t="n"/>
      <c r="G37" s="16" t="n"/>
      <c r="H37" s="17">
        <f>IF(OR(D37="",E37="",B37=""),"",B37*D37*E37)</f>
        <v/>
      </c>
      <c r="I37" s="6" t="n"/>
    </row>
    <row r="38" ht="20" customHeight="1">
      <c r="A38" s="6" t="n"/>
      <c r="B38" s="16" t="n"/>
      <c r="C38" s="16" t="n"/>
      <c r="D38" s="16" t="n"/>
      <c r="E38" s="16" t="n"/>
      <c r="F38" s="16" t="n"/>
      <c r="G38" s="16" t="n"/>
      <c r="H38" s="17">
        <f>IF(OR(D38="",E38="",B38=""),"",B38*D38*E38)</f>
        <v/>
      </c>
      <c r="I38" s="6" t="n"/>
    </row>
    <row r="39" ht="20" customHeight="1">
      <c r="A39" s="6" t="n"/>
      <c r="B39" s="16" t="n"/>
      <c r="C39" s="16" t="n"/>
      <c r="D39" s="16" t="n"/>
      <c r="E39" s="16" t="n"/>
      <c r="F39" s="16" t="n"/>
      <c r="G39" s="16" t="n"/>
      <c r="H39" s="17">
        <f>IF(OR(D39="",E39="",B39=""),"",B39*D39*E39)</f>
        <v/>
      </c>
      <c r="I39" s="6" t="n"/>
    </row>
    <row r="40" ht="20" customHeight="1">
      <c r="A40" s="6" t="n"/>
      <c r="B40" s="16" t="n"/>
      <c r="C40" s="16" t="n"/>
      <c r="D40" s="16" t="n"/>
      <c r="E40" s="16" t="n"/>
      <c r="F40" s="16" t="n"/>
      <c r="G40" s="16" t="n"/>
      <c r="H40" s="17">
        <f>IF(OR(D40="",E40="",B40=""),"",B40*D40*E40)</f>
        <v/>
      </c>
      <c r="I40" s="6" t="n"/>
    </row>
    <row r="41" ht="20" customHeight="1">
      <c r="A41" s="6" t="n"/>
      <c r="B41" s="16" t="n"/>
      <c r="C41" s="16" t="n"/>
      <c r="D41" s="16" t="n"/>
      <c r="E41" s="16" t="n"/>
      <c r="F41" s="16" t="n"/>
      <c r="G41" s="16" t="n"/>
      <c r="H41" s="17">
        <f>IF(OR(D41="",E41="",B41=""),"",B41*D41*E41)</f>
        <v/>
      </c>
      <c r="I41" s="6" t="n"/>
    </row>
    <row r="42">
      <c r="A42" s="18" t="inlineStr">
        <is>
          <t>Summe Tag 3</t>
        </is>
      </c>
      <c r="B42" s="19">
        <f>SUM(B35:B41)</f>
        <v/>
      </c>
      <c r="H42" s="17">
        <f>SUM(H35:H41)</f>
        <v/>
      </c>
    </row>
    <row r="44" ht="22" customHeight="1">
      <c r="A44" s="13" t="inlineStr">
        <is>
          <t>Tag 4:</t>
        </is>
      </c>
      <c r="B44" s="6" t="inlineStr"/>
      <c r="C44" s="7" t="n"/>
      <c r="D44" s="7" t="n"/>
    </row>
    <row r="45" ht="30" customHeight="1">
      <c r="A45" s="14" t="inlineStr">
        <is>
          <t>Übung</t>
        </is>
      </c>
      <c r="B45" s="15" t="inlineStr">
        <is>
          <t>Sätze</t>
        </is>
      </c>
      <c r="C45" s="15" t="inlineStr">
        <is>
          <t>Wdh. (Ziel)</t>
        </is>
      </c>
      <c r="D45" s="15" t="inlineStr">
        <is>
          <t>Last (kg)</t>
        </is>
      </c>
      <c r="E45" s="15" t="inlineStr">
        <is>
          <t>Wdh. geschafft</t>
        </is>
      </c>
      <c r="F45" s="15" t="inlineStr">
        <is>
          <t>RPE</t>
        </is>
      </c>
      <c r="G45" s="15" t="inlineStr">
        <is>
          <t>Pause</t>
        </is>
      </c>
      <c r="H45" s="15" t="inlineStr">
        <is>
          <t>Volumen (kg)</t>
        </is>
      </c>
      <c r="I45" s="15" t="inlineStr">
        <is>
          <t>Notiz</t>
        </is>
      </c>
    </row>
    <row r="46" ht="20" customHeight="1">
      <c r="A46" s="6" t="n"/>
      <c r="B46" s="16" t="n"/>
      <c r="C46" s="16" t="n"/>
      <c r="D46" s="16" t="n"/>
      <c r="E46" s="16" t="n"/>
      <c r="F46" s="16" t="n"/>
      <c r="G46" s="16" t="n"/>
      <c r="H46" s="17">
        <f>IF(OR(D46="",E46="",B46=""),"",B46*D46*E46)</f>
        <v/>
      </c>
      <c r="I46" s="6" t="n"/>
    </row>
    <row r="47" ht="20" customHeight="1">
      <c r="A47" s="6" t="n"/>
      <c r="B47" s="16" t="n"/>
      <c r="C47" s="16" t="n"/>
      <c r="D47" s="16" t="n"/>
      <c r="E47" s="16" t="n"/>
      <c r="F47" s="16" t="n"/>
      <c r="G47" s="16" t="n"/>
      <c r="H47" s="17">
        <f>IF(OR(D47="",E47="",B47=""),"",B47*D47*E47)</f>
        <v/>
      </c>
      <c r="I47" s="6" t="n"/>
    </row>
    <row r="48" ht="20" customHeight="1">
      <c r="A48" s="6" t="n"/>
      <c r="B48" s="16" t="n"/>
      <c r="C48" s="16" t="n"/>
      <c r="D48" s="16" t="n"/>
      <c r="E48" s="16" t="n"/>
      <c r="F48" s="16" t="n"/>
      <c r="G48" s="16" t="n"/>
      <c r="H48" s="17">
        <f>IF(OR(D48="",E48="",B48=""),"",B48*D48*E48)</f>
        <v/>
      </c>
      <c r="I48" s="6" t="n"/>
    </row>
    <row r="49" ht="20" customHeight="1">
      <c r="A49" s="6" t="n"/>
      <c r="B49" s="16" t="n"/>
      <c r="C49" s="16" t="n"/>
      <c r="D49" s="16" t="n"/>
      <c r="E49" s="16" t="n"/>
      <c r="F49" s="16" t="n"/>
      <c r="G49" s="16" t="n"/>
      <c r="H49" s="17">
        <f>IF(OR(D49="",E49="",B49=""),"",B49*D49*E49)</f>
        <v/>
      </c>
      <c r="I49" s="6" t="n"/>
    </row>
    <row r="50" ht="20" customHeight="1">
      <c r="A50" s="6" t="n"/>
      <c r="B50" s="16" t="n"/>
      <c r="C50" s="16" t="n"/>
      <c r="D50" s="16" t="n"/>
      <c r="E50" s="16" t="n"/>
      <c r="F50" s="16" t="n"/>
      <c r="G50" s="16" t="n"/>
      <c r="H50" s="17">
        <f>IF(OR(D50="",E50="",B50=""),"",B50*D50*E50)</f>
        <v/>
      </c>
      <c r="I50" s="6" t="n"/>
    </row>
    <row r="51" ht="20" customHeight="1">
      <c r="A51" s="6" t="n"/>
      <c r="B51" s="16" t="n"/>
      <c r="C51" s="16" t="n"/>
      <c r="D51" s="16" t="n"/>
      <c r="E51" s="16" t="n"/>
      <c r="F51" s="16" t="n"/>
      <c r="G51" s="16" t="n"/>
      <c r="H51" s="17">
        <f>IF(OR(D51="",E51="",B51=""),"",B51*D51*E51)</f>
        <v/>
      </c>
      <c r="I51" s="6" t="n"/>
    </row>
    <row r="52" ht="20" customHeight="1">
      <c r="A52" s="6" t="n"/>
      <c r="B52" s="16" t="n"/>
      <c r="C52" s="16" t="n"/>
      <c r="D52" s="16" t="n"/>
      <c r="E52" s="16" t="n"/>
      <c r="F52" s="16" t="n"/>
      <c r="G52" s="16" t="n"/>
      <c r="H52" s="17">
        <f>IF(OR(D52="",E52="",B52=""),"",B52*D52*E52)</f>
        <v/>
      </c>
      <c r="I52" s="6" t="n"/>
    </row>
    <row r="53">
      <c r="A53" s="18" t="inlineStr">
        <is>
          <t>Summe Tag 4</t>
        </is>
      </c>
      <c r="B53" s="19">
        <f>SUM(B46:B52)</f>
        <v/>
      </c>
      <c r="H53" s="17">
        <f>SUM(H46:H52)</f>
        <v/>
      </c>
    </row>
    <row r="55" ht="40" customHeight="1">
      <c r="A55" s="20" t="inlineStr">
        <is>
          <t>Der Balken in der Spalte Volumen zeigt das Volumen jeder Übung. RPE 8 = etwa 2 Wiederholungen in Reserve. Beispielplan auf dem Blatt Beispiel 4 Tage. Bei Beschwerden oder Vorerkrankungen vorher ärztlich abklären lassen.</t>
        </is>
      </c>
    </row>
  </sheetData>
  <mergeCells count="17">
    <mergeCell ref="B33:D33"/>
    <mergeCell ref="B11:D11"/>
    <mergeCell ref="E9:F9"/>
    <mergeCell ref="A55:I55"/>
    <mergeCell ref="B5:D5"/>
    <mergeCell ref="G8:H8"/>
    <mergeCell ref="B22:D22"/>
    <mergeCell ref="F5:G5"/>
    <mergeCell ref="F6:G6"/>
    <mergeCell ref="B44:D44"/>
    <mergeCell ref="C9:D9"/>
    <mergeCell ref="A9:B9"/>
    <mergeCell ref="G9:H9"/>
    <mergeCell ref="A8:B8"/>
    <mergeCell ref="B6:D6"/>
    <mergeCell ref="E8:F8"/>
    <mergeCell ref="C8:D8"/>
  </mergeCells>
  <conditionalFormatting sqref="H13:H19">
    <cfRule type="dataBar" priority="1">
      <dataBar showValue="1">
        <cfvo type="num" val="0"/>
        <cfvo type="max"/>
        <color rgb="00FF6900"/>
      </dataBar>
    </cfRule>
  </conditionalFormatting>
  <conditionalFormatting sqref="H24:H30">
    <cfRule type="dataBar" priority="2">
      <dataBar showValue="1">
        <cfvo type="num" val="0"/>
        <cfvo type="max"/>
        <color rgb="00FF6900"/>
      </dataBar>
    </cfRule>
  </conditionalFormatting>
  <conditionalFormatting sqref="H35:H41">
    <cfRule type="dataBar" priority="3">
      <dataBar showValue="1">
        <cfvo type="num" val="0"/>
        <cfvo type="max"/>
        <color rgb="00FF6900"/>
      </dataBar>
    </cfRule>
  </conditionalFormatting>
  <conditionalFormatting sqref="H46:H52">
    <cfRule type="dataBar" priority="4">
      <dataBar showValue="1">
        <cfvo type="num" val="0"/>
        <cfvo type="max"/>
        <color rgb="00FF6900"/>
      </dataBar>
    </cfRule>
  </conditionalFormatting>
  <dataValidations count="16">
    <dataValidation sqref="B13:B19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13:D19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13:E19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13:F19" showDropDown="0" showInputMessage="1" showErrorMessage="0" allowBlank="1" promptTitle="Auswahl" prompt="RPE 5 bis 10" type="list">
      <formula1>"5,6,7,8,9,10"</formula1>
    </dataValidation>
    <dataValidation sqref="B24:B30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24:D30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24:E30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24:F30" showDropDown="0" showInputMessage="1" showErrorMessage="0" allowBlank="1" promptTitle="Auswahl" prompt="RPE 5 bis 10" type="list">
      <formula1>"5,6,7,8,9,10"</formula1>
    </dataValidation>
    <dataValidation sqref="B35:B41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35:D41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35:E41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35:F41" showDropDown="0" showInputMessage="1" showErrorMessage="0" allowBlank="1" promptTitle="Auswahl" prompt="RPE 5 bis 10" type="list">
      <formula1>"5,6,7,8,9,10"</formula1>
    </dataValidation>
    <dataValidation sqref="B46:B52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46:D52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46:E52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46:F52" showDropDown="0" showInputMessage="1" showErrorMessage="0" allowBlank="1" promptTitle="Auswahl" prompt="RPE 5 bis 10" type="list">
      <formula1>"5,6,7,8,9,10"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&amp;LKostenlose Vorlage von Scraler, scraler.com&amp;RSeite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I5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11" customWidth="1" min="4" max="4"/>
    <col width="15" customWidth="1" min="5" max="5"/>
    <col width="8" customWidth="1" min="6" max="6"/>
    <col width="13" customWidth="1" min="7" max="7"/>
    <col width="14" customWidth="1" min="8" max="8"/>
    <col width="28" customWidth="1" min="9" max="9"/>
  </cols>
  <sheetData>
    <row r="1" ht="30" customHeight="1">
      <c r="A1" s="1" t="inlineStr">
        <is>
          <t>Beispiel: Ober- und Unterkörper</t>
        </is>
      </c>
      <c r="I1" s="21" t="inlineStr">
        <is>
          <t>BEISPIEL</t>
        </is>
      </c>
    </row>
    <row r="2" ht="18" customHeight="1">
      <c r="A2" s="3" t="inlineStr">
        <is>
          <t>BEISPIEL, allgemeine Orientierung, kein Plan für eine bestimmte Person. Lasten trägst du selbst ein. RPE 8 = etwa 2 Wiederholungen in Reserve.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8" customHeight="1"/>
    <row r="5" ht="26" customHeight="1">
      <c r="A5" s="5" t="inlineStr">
        <is>
          <t>Name</t>
        </is>
      </c>
      <c r="B5" s="6" t="n"/>
      <c r="C5" s="7" t="n"/>
      <c r="D5" s="7" t="n"/>
      <c r="E5" s="5" t="inlineStr">
        <is>
          <t>Woche / Datum</t>
        </is>
      </c>
      <c r="F5" s="6" t="n"/>
    </row>
    <row r="6" ht="26" customHeight="1">
      <c r="A6" s="5" t="inlineStr">
        <is>
          <t>Ziel</t>
        </is>
      </c>
      <c r="B6" s="6" t="n"/>
      <c r="C6" s="7" t="n"/>
      <c r="D6" s="7" t="n"/>
      <c r="E6" s="5" t="inlineStr">
        <is>
          <t>Einschränkungen</t>
        </is>
      </c>
      <c r="F6" s="6" t="n"/>
    </row>
    <row r="8" ht="16" customHeight="1">
      <c r="A8" s="8" t="inlineStr">
        <is>
          <t>SÄTZE GESAMT</t>
        </is>
      </c>
      <c r="B8" s="9" t="n"/>
      <c r="C8" s="8" t="inlineStr">
        <is>
          <t>ÜBUNGEN</t>
        </is>
      </c>
      <c r="D8" s="9" t="n"/>
      <c r="E8" s="8" t="inlineStr">
        <is>
          <t>VOLUMEN GESAMT (KG)</t>
        </is>
      </c>
      <c r="F8" s="9" t="n"/>
      <c r="G8" s="8" t="inlineStr">
        <is>
          <t>Ø RPE</t>
        </is>
      </c>
      <c r="H8" s="9" t="n"/>
    </row>
    <row r="9" ht="28" customHeight="1">
      <c r="A9" s="10">
        <f>B20+B31+B42+B53</f>
        <v/>
      </c>
      <c r="B9" s="9" t="n"/>
      <c r="C9" s="11">
        <f>COUNTA(A13:A19)+COUNTA(A24:A30)+COUNTA(A35:A41)+COUNTA(A46:A52)</f>
        <v/>
      </c>
      <c r="D9" s="9" t="n"/>
      <c r="E9" s="10">
        <f>H20+H31+H42+H53</f>
        <v/>
      </c>
      <c r="F9" s="9" t="n"/>
      <c r="G9" s="12">
        <f>IFERROR(AVERAGE(F13:F19,F24:F30,F35:F41,F46:F52),"-")</f>
        <v/>
      </c>
      <c r="H9" s="9" t="n"/>
    </row>
    <row r="11" ht="22" customHeight="1">
      <c r="A11" s="13" t="inlineStr">
        <is>
          <t>Tag 1:</t>
        </is>
      </c>
      <c r="B11" s="6" t="inlineStr">
        <is>
          <t>Oberkörper A</t>
        </is>
      </c>
      <c r="C11" s="7" t="n"/>
      <c r="D11" s="7" t="n"/>
    </row>
    <row r="12" ht="30" customHeight="1">
      <c r="A12" s="14" t="inlineStr">
        <is>
          <t>Übung</t>
        </is>
      </c>
      <c r="B12" s="15" t="inlineStr">
        <is>
          <t>Sätze</t>
        </is>
      </c>
      <c r="C12" s="15" t="inlineStr">
        <is>
          <t>Wdh. (Ziel)</t>
        </is>
      </c>
      <c r="D12" s="15" t="inlineStr">
        <is>
          <t>Last (kg)</t>
        </is>
      </c>
      <c r="E12" s="15" t="inlineStr">
        <is>
          <t>Wdh. geschafft</t>
        </is>
      </c>
      <c r="F12" s="15" t="inlineStr">
        <is>
          <t>RPE</t>
        </is>
      </c>
      <c r="G12" s="15" t="inlineStr">
        <is>
          <t>Pause</t>
        </is>
      </c>
      <c r="H12" s="15" t="inlineStr">
        <is>
          <t>Volumen (kg)</t>
        </is>
      </c>
      <c r="I12" s="15" t="inlineStr">
        <is>
          <t>Notiz</t>
        </is>
      </c>
    </row>
    <row r="13" ht="20" customHeight="1">
      <c r="A13" s="6" t="inlineStr">
        <is>
          <t>Bankdrücken (Langhantel)</t>
        </is>
      </c>
      <c r="B13" s="16" t="n">
        <v>3</v>
      </c>
      <c r="C13" s="16" t="inlineStr">
        <is>
          <t>6 bis 8</t>
        </is>
      </c>
      <c r="D13" s="16" t="n"/>
      <c r="E13" s="16" t="n"/>
      <c r="F13" s="16" t="n">
        <v>8</v>
      </c>
      <c r="G13" s="16" t="inlineStr">
        <is>
          <t>2 bis 3 min</t>
        </is>
      </c>
      <c r="H13" s="17">
        <f>IF(OR(D13="",E13="",B13=""),"",B13*D13*E13)</f>
        <v/>
      </c>
      <c r="I13" s="6" t="n"/>
    </row>
    <row r="14" ht="20" customHeight="1">
      <c r="A14" s="6" t="inlineStr">
        <is>
          <t>Rudern vorgebeugt</t>
        </is>
      </c>
      <c r="B14" s="16" t="n">
        <v>3</v>
      </c>
      <c r="C14" s="16" t="inlineStr">
        <is>
          <t>8 bis 10</t>
        </is>
      </c>
      <c r="D14" s="16" t="n"/>
      <c r="E14" s="16" t="n"/>
      <c r="F14" s="16" t="n">
        <v>8</v>
      </c>
      <c r="G14" s="16" t="inlineStr">
        <is>
          <t>2 min</t>
        </is>
      </c>
      <c r="H14" s="17">
        <f>IF(OR(D14="",E14="",B14=""),"",B14*D14*E14)</f>
        <v/>
      </c>
      <c r="I14" s="6" t="n"/>
    </row>
    <row r="15" ht="20" customHeight="1">
      <c r="A15" s="6" t="inlineStr">
        <is>
          <t>Schulterdrücken (Kurzhanteln)</t>
        </is>
      </c>
      <c r="B15" s="16" t="n">
        <v>3</v>
      </c>
      <c r="C15" s="16" t="inlineStr">
        <is>
          <t>8 bis 10</t>
        </is>
      </c>
      <c r="D15" s="16" t="n"/>
      <c r="E15" s="16" t="n"/>
      <c r="F15" s="16" t="n">
        <v>8</v>
      </c>
      <c r="G15" s="16" t="inlineStr">
        <is>
          <t>2 min</t>
        </is>
      </c>
      <c r="H15" s="17">
        <f>IF(OR(D15="",E15="",B15=""),"",B15*D15*E15)</f>
        <v/>
      </c>
      <c r="I15" s="6" t="n"/>
    </row>
    <row r="16" ht="20" customHeight="1">
      <c r="A16" s="6" t="inlineStr">
        <is>
          <t>Latzug</t>
        </is>
      </c>
      <c r="B16" s="16" t="n">
        <v>3</v>
      </c>
      <c r="C16" s="16" t="inlineStr">
        <is>
          <t>10 bis 12</t>
        </is>
      </c>
      <c r="D16" s="16" t="n"/>
      <c r="E16" s="16" t="n"/>
      <c r="F16" s="16" t="n">
        <v>8</v>
      </c>
      <c r="G16" s="16" t="inlineStr">
        <is>
          <t>90 s</t>
        </is>
      </c>
      <c r="H16" s="17">
        <f>IF(OR(D16="",E16="",B16=""),"",B16*D16*E16)</f>
        <v/>
      </c>
      <c r="I16" s="6" t="n"/>
    </row>
    <row r="17" ht="20" customHeight="1">
      <c r="A17" s="6" t="inlineStr">
        <is>
          <t>Trizepsdrücken am Kabel</t>
        </is>
      </c>
      <c r="B17" s="16" t="n">
        <v>2</v>
      </c>
      <c r="C17" s="16" t="inlineStr">
        <is>
          <t>10 bis 12</t>
        </is>
      </c>
      <c r="D17" s="16" t="n"/>
      <c r="E17" s="16" t="n"/>
      <c r="F17" s="16" t="n">
        <v>9</v>
      </c>
      <c r="G17" s="16" t="inlineStr">
        <is>
          <t>60 s</t>
        </is>
      </c>
      <c r="H17" s="17">
        <f>IF(OR(D17="",E17="",B17=""),"",B17*D17*E17)</f>
        <v/>
      </c>
      <c r="I17" s="6" t="n"/>
    </row>
    <row r="18" ht="20" customHeight="1">
      <c r="A18" s="6" t="inlineStr">
        <is>
          <t>Bizepscurls (Kurzhanteln)</t>
        </is>
      </c>
      <c r="B18" s="16" t="n">
        <v>2</v>
      </c>
      <c r="C18" s="16" t="inlineStr">
        <is>
          <t>10 bis 12</t>
        </is>
      </c>
      <c r="D18" s="16" t="n"/>
      <c r="E18" s="16" t="n"/>
      <c r="F18" s="16" t="n">
        <v>9</v>
      </c>
      <c r="G18" s="16" t="inlineStr">
        <is>
          <t>60 s</t>
        </is>
      </c>
      <c r="H18" s="17">
        <f>IF(OR(D18="",E18="",B18=""),"",B18*D18*E18)</f>
        <v/>
      </c>
      <c r="I18" s="6" t="n"/>
    </row>
    <row r="19" ht="20" customHeight="1">
      <c r="A19" s="6" t="n"/>
      <c r="B19" s="16" t="n"/>
      <c r="C19" s="16" t="n"/>
      <c r="D19" s="16" t="n"/>
      <c r="E19" s="16" t="n"/>
      <c r="F19" s="16" t="n"/>
      <c r="G19" s="16" t="n"/>
      <c r="H19" s="17">
        <f>IF(OR(D19="",E19="",B19=""),"",B19*D19*E19)</f>
        <v/>
      </c>
      <c r="I19" s="6" t="n"/>
    </row>
    <row r="20">
      <c r="A20" s="18" t="inlineStr">
        <is>
          <t>Summe Tag 1</t>
        </is>
      </c>
      <c r="B20" s="19">
        <f>SUM(B13:B19)</f>
        <v/>
      </c>
      <c r="H20" s="17">
        <f>SUM(H13:H19)</f>
        <v/>
      </c>
    </row>
    <row r="22" ht="22" customHeight="1">
      <c r="A22" s="13" t="inlineStr">
        <is>
          <t>Tag 2:</t>
        </is>
      </c>
      <c r="B22" s="6" t="inlineStr">
        <is>
          <t>Unterkörper A</t>
        </is>
      </c>
      <c r="C22" s="7" t="n"/>
      <c r="D22" s="7" t="n"/>
    </row>
    <row r="23" ht="30" customHeight="1">
      <c r="A23" s="14" t="inlineStr">
        <is>
          <t>Übung</t>
        </is>
      </c>
      <c r="B23" s="15" t="inlineStr">
        <is>
          <t>Sätze</t>
        </is>
      </c>
      <c r="C23" s="15" t="inlineStr">
        <is>
          <t>Wdh. (Ziel)</t>
        </is>
      </c>
      <c r="D23" s="15" t="inlineStr">
        <is>
          <t>Last (kg)</t>
        </is>
      </c>
      <c r="E23" s="15" t="inlineStr">
        <is>
          <t>Wdh. geschafft</t>
        </is>
      </c>
      <c r="F23" s="15" t="inlineStr">
        <is>
          <t>RPE</t>
        </is>
      </c>
      <c r="G23" s="15" t="inlineStr">
        <is>
          <t>Pause</t>
        </is>
      </c>
      <c r="H23" s="15" t="inlineStr">
        <is>
          <t>Volumen (kg)</t>
        </is>
      </c>
      <c r="I23" s="15" t="inlineStr">
        <is>
          <t>Notiz</t>
        </is>
      </c>
    </row>
    <row r="24" ht="20" customHeight="1">
      <c r="A24" s="6" t="inlineStr">
        <is>
          <t>Kniebeuge</t>
        </is>
      </c>
      <c r="B24" s="16" t="n">
        <v>3</v>
      </c>
      <c r="C24" s="16" t="inlineStr">
        <is>
          <t>6 bis 8</t>
        </is>
      </c>
      <c r="D24" s="16" t="n"/>
      <c r="E24" s="16" t="n"/>
      <c r="F24" s="16" t="n">
        <v>8</v>
      </c>
      <c r="G24" s="16" t="inlineStr">
        <is>
          <t>2 bis 3 min</t>
        </is>
      </c>
      <c r="H24" s="17">
        <f>IF(OR(D24="",E24="",B24=""),"",B24*D24*E24)</f>
        <v/>
      </c>
      <c r="I24" s="6" t="n"/>
    </row>
    <row r="25" ht="20" customHeight="1">
      <c r="A25" s="6" t="inlineStr">
        <is>
          <t>Rumänisches Kreuzheben</t>
        </is>
      </c>
      <c r="B25" s="16" t="n">
        <v>3</v>
      </c>
      <c r="C25" s="16" t="inlineStr">
        <is>
          <t>8 bis 10</t>
        </is>
      </c>
      <c r="D25" s="16" t="n"/>
      <c r="E25" s="16" t="n"/>
      <c r="F25" s="16" t="n">
        <v>8</v>
      </c>
      <c r="G25" s="16" t="inlineStr">
        <is>
          <t>2 min</t>
        </is>
      </c>
      <c r="H25" s="17">
        <f>IF(OR(D25="",E25="",B25=""),"",B25*D25*E25)</f>
        <v/>
      </c>
      <c r="I25" s="6" t="n"/>
    </row>
    <row r="26" ht="20" customHeight="1">
      <c r="A26" s="6" t="inlineStr">
        <is>
          <t>Beinpresse</t>
        </is>
      </c>
      <c r="B26" s="16" t="n">
        <v>3</v>
      </c>
      <c r="C26" s="16" t="inlineStr">
        <is>
          <t>10 bis 12</t>
        </is>
      </c>
      <c r="D26" s="16" t="n"/>
      <c r="E26" s="16" t="n"/>
      <c r="F26" s="16" t="n">
        <v>8</v>
      </c>
      <c r="G26" s="16" t="inlineStr">
        <is>
          <t>2 min</t>
        </is>
      </c>
      <c r="H26" s="17">
        <f>IF(OR(D26="",E26="",B26=""),"",B26*D26*E26)</f>
        <v/>
      </c>
      <c r="I26" s="6" t="n"/>
    </row>
    <row r="27" ht="20" customHeight="1">
      <c r="A27" s="6" t="inlineStr">
        <is>
          <t>Beinbeuger liegend</t>
        </is>
      </c>
      <c r="B27" s="16" t="n">
        <v>3</v>
      </c>
      <c r="C27" s="16" t="inlineStr">
        <is>
          <t>10 bis 12</t>
        </is>
      </c>
      <c r="D27" s="16" t="n"/>
      <c r="E27" s="16" t="n"/>
      <c r="F27" s="16" t="n">
        <v>9</v>
      </c>
      <c r="G27" s="16" t="inlineStr">
        <is>
          <t>90 s</t>
        </is>
      </c>
      <c r="H27" s="17">
        <f>IF(OR(D27="",E27="",B27=""),"",B27*D27*E27)</f>
        <v/>
      </c>
      <c r="I27" s="6" t="n"/>
    </row>
    <row r="28" ht="20" customHeight="1">
      <c r="A28" s="6" t="inlineStr">
        <is>
          <t>Wadenheben stehend</t>
        </is>
      </c>
      <c r="B28" s="16" t="n">
        <v>3</v>
      </c>
      <c r="C28" s="16" t="inlineStr">
        <is>
          <t>12 bis 15</t>
        </is>
      </c>
      <c r="D28" s="16" t="n"/>
      <c r="E28" s="16" t="n"/>
      <c r="F28" s="16" t="n">
        <v>9</v>
      </c>
      <c r="G28" s="16" t="inlineStr">
        <is>
          <t>60 s</t>
        </is>
      </c>
      <c r="H28" s="17">
        <f>IF(OR(D28="",E28="",B28=""),"",B28*D28*E28)</f>
        <v/>
      </c>
      <c r="I28" s="6" t="n"/>
    </row>
    <row r="29" ht="20" customHeight="1">
      <c r="A29" s="6" t="inlineStr">
        <is>
          <t>Plank</t>
        </is>
      </c>
      <c r="B29" s="16" t="n">
        <v>3</v>
      </c>
      <c r="C29" s="16" t="inlineStr">
        <is>
          <t>30 bis 45 s</t>
        </is>
      </c>
      <c r="D29" s="16" t="n"/>
      <c r="E29" s="16" t="n"/>
      <c r="F29" s="16" t="n">
        <v>8</v>
      </c>
      <c r="G29" s="16" t="inlineStr">
        <is>
          <t>60 s</t>
        </is>
      </c>
      <c r="H29" s="17">
        <f>IF(OR(D29="",E29="",B29=""),"",B29*D29*E29)</f>
        <v/>
      </c>
      <c r="I29" s="6" t="n"/>
    </row>
    <row r="30" ht="20" customHeight="1">
      <c r="A30" s="6" t="n"/>
      <c r="B30" s="16" t="n"/>
      <c r="C30" s="16" t="n"/>
      <c r="D30" s="16" t="n"/>
      <c r="E30" s="16" t="n"/>
      <c r="F30" s="16" t="n"/>
      <c r="G30" s="16" t="n"/>
      <c r="H30" s="17">
        <f>IF(OR(D30="",E30="",B30=""),"",B30*D30*E30)</f>
        <v/>
      </c>
      <c r="I30" s="6" t="n"/>
    </row>
    <row r="31">
      <c r="A31" s="18" t="inlineStr">
        <is>
          <t>Summe Tag 2</t>
        </is>
      </c>
      <c r="B31" s="19">
        <f>SUM(B24:B30)</f>
        <v/>
      </c>
      <c r="H31" s="17">
        <f>SUM(H24:H30)</f>
        <v/>
      </c>
    </row>
    <row r="33" ht="22" customHeight="1">
      <c r="A33" s="13" t="inlineStr">
        <is>
          <t>Tag 3:</t>
        </is>
      </c>
      <c r="B33" s="6" t="inlineStr">
        <is>
          <t>Oberkörper B</t>
        </is>
      </c>
      <c r="C33" s="7" t="n"/>
      <c r="D33" s="7" t="n"/>
    </row>
    <row r="34" ht="30" customHeight="1">
      <c r="A34" s="14" t="inlineStr">
        <is>
          <t>Übung</t>
        </is>
      </c>
      <c r="B34" s="15" t="inlineStr">
        <is>
          <t>Sätze</t>
        </is>
      </c>
      <c r="C34" s="15" t="inlineStr">
        <is>
          <t>Wdh. (Ziel)</t>
        </is>
      </c>
      <c r="D34" s="15" t="inlineStr">
        <is>
          <t>Last (kg)</t>
        </is>
      </c>
      <c r="E34" s="15" t="inlineStr">
        <is>
          <t>Wdh. geschafft</t>
        </is>
      </c>
      <c r="F34" s="15" t="inlineStr">
        <is>
          <t>RPE</t>
        </is>
      </c>
      <c r="G34" s="15" t="inlineStr">
        <is>
          <t>Pause</t>
        </is>
      </c>
      <c r="H34" s="15" t="inlineStr">
        <is>
          <t>Volumen (kg)</t>
        </is>
      </c>
      <c r="I34" s="15" t="inlineStr">
        <is>
          <t>Notiz</t>
        </is>
      </c>
    </row>
    <row r="35" ht="20" customHeight="1">
      <c r="A35" s="6" t="inlineStr">
        <is>
          <t>Schrägbankdrücken (Kurzhanteln)</t>
        </is>
      </c>
      <c r="B35" s="16" t="n">
        <v>3</v>
      </c>
      <c r="C35" s="16" t="inlineStr">
        <is>
          <t>8 bis 10</t>
        </is>
      </c>
      <c r="D35" s="16" t="n"/>
      <c r="E35" s="16" t="n"/>
      <c r="F35" s="16" t="n">
        <v>8</v>
      </c>
      <c r="G35" s="16" t="inlineStr">
        <is>
          <t>2 min</t>
        </is>
      </c>
      <c r="H35" s="17">
        <f>IF(OR(D35="",E35="",B35=""),"",B35*D35*E35)</f>
        <v/>
      </c>
      <c r="I35" s="6" t="n"/>
    </row>
    <row r="36" ht="20" customHeight="1">
      <c r="A36" s="6" t="inlineStr">
        <is>
          <t>Klimmzüge oder Latzug eng</t>
        </is>
      </c>
      <c r="B36" s="16" t="n">
        <v>3</v>
      </c>
      <c r="C36" s="16" t="inlineStr">
        <is>
          <t>6 bis 10</t>
        </is>
      </c>
      <c r="D36" s="16" t="n"/>
      <c r="E36" s="16" t="n"/>
      <c r="F36" s="16" t="n">
        <v>8</v>
      </c>
      <c r="G36" s="16" t="inlineStr">
        <is>
          <t>2 min</t>
        </is>
      </c>
      <c r="H36" s="17">
        <f>IF(OR(D36="",E36="",B36=""),"",B36*D36*E36)</f>
        <v/>
      </c>
      <c r="I36" s="6" t="n"/>
    </row>
    <row r="37" ht="20" customHeight="1">
      <c r="A37" s="6" t="inlineStr">
        <is>
          <t>Seitheben</t>
        </is>
      </c>
      <c r="B37" s="16" t="n">
        <v>3</v>
      </c>
      <c r="C37" s="16" t="inlineStr">
        <is>
          <t>12 bis 15</t>
        </is>
      </c>
      <c r="D37" s="16" t="n"/>
      <c r="E37" s="16" t="n"/>
      <c r="F37" s="16" t="n">
        <v>9</v>
      </c>
      <c r="G37" s="16" t="inlineStr">
        <is>
          <t>60 s</t>
        </is>
      </c>
      <c r="H37" s="17">
        <f>IF(OR(D37="",E37="",B37=""),"",B37*D37*E37)</f>
        <v/>
      </c>
      <c r="I37" s="6" t="n"/>
    </row>
    <row r="38" ht="20" customHeight="1">
      <c r="A38" s="6" t="inlineStr">
        <is>
          <t>Rudern am Kabel</t>
        </is>
      </c>
      <c r="B38" s="16" t="n">
        <v>3</v>
      </c>
      <c r="C38" s="16" t="inlineStr">
        <is>
          <t>10 bis 12</t>
        </is>
      </c>
      <c r="D38" s="16" t="n"/>
      <c r="E38" s="16" t="n"/>
      <c r="F38" s="16" t="n">
        <v>8</v>
      </c>
      <c r="G38" s="16" t="inlineStr">
        <is>
          <t>90 s</t>
        </is>
      </c>
      <c r="H38" s="17">
        <f>IF(OR(D38="",E38="",B38=""),"",B38*D38*E38)</f>
        <v/>
      </c>
      <c r="I38" s="6" t="n"/>
    </row>
    <row r="39" ht="20" customHeight="1">
      <c r="A39" s="6" t="inlineStr">
        <is>
          <t>Face Pulls</t>
        </is>
      </c>
      <c r="B39" s="16" t="n">
        <v>2</v>
      </c>
      <c r="C39" s="16" t="inlineStr">
        <is>
          <t>12 bis 15</t>
        </is>
      </c>
      <c r="D39" s="16" t="n"/>
      <c r="E39" s="16" t="n"/>
      <c r="F39" s="16" t="n">
        <v>9</v>
      </c>
      <c r="G39" s="16" t="inlineStr">
        <is>
          <t>60 s</t>
        </is>
      </c>
      <c r="H39" s="17">
        <f>IF(OR(D39="",E39="",B39=""),"",B39*D39*E39)</f>
        <v/>
      </c>
      <c r="I39" s="6" t="n"/>
    </row>
    <row r="40" ht="20" customHeight="1">
      <c r="A40" s="6" t="inlineStr">
        <is>
          <t>Dips oder Trizepsstrecken</t>
        </is>
      </c>
      <c r="B40" s="16" t="n">
        <v>2</v>
      </c>
      <c r="C40" s="16" t="inlineStr">
        <is>
          <t>10 bis 12</t>
        </is>
      </c>
      <c r="D40" s="16" t="n"/>
      <c r="E40" s="16" t="n"/>
      <c r="F40" s="16" t="n">
        <v>9</v>
      </c>
      <c r="G40" s="16" t="inlineStr">
        <is>
          <t>60 s</t>
        </is>
      </c>
      <c r="H40" s="17">
        <f>IF(OR(D40="",E40="",B40=""),"",B40*D40*E40)</f>
        <v/>
      </c>
      <c r="I40" s="6" t="n"/>
    </row>
    <row r="41" ht="20" customHeight="1">
      <c r="A41" s="6" t="n"/>
      <c r="B41" s="16" t="n"/>
      <c r="C41" s="16" t="n"/>
      <c r="D41" s="16" t="n"/>
      <c r="E41" s="16" t="n"/>
      <c r="F41" s="16" t="n"/>
      <c r="G41" s="16" t="n"/>
      <c r="H41" s="17">
        <f>IF(OR(D41="",E41="",B41=""),"",B41*D41*E41)</f>
        <v/>
      </c>
      <c r="I41" s="6" t="n"/>
    </row>
    <row r="42">
      <c r="A42" s="18" t="inlineStr">
        <is>
          <t>Summe Tag 3</t>
        </is>
      </c>
      <c r="B42" s="19">
        <f>SUM(B35:B41)</f>
        <v/>
      </c>
      <c r="H42" s="17">
        <f>SUM(H35:H41)</f>
        <v/>
      </c>
    </row>
    <row r="44" ht="22" customHeight="1">
      <c r="A44" s="13" t="inlineStr">
        <is>
          <t>Tag 4:</t>
        </is>
      </c>
      <c r="B44" s="6" t="inlineStr">
        <is>
          <t>Unterkörper B</t>
        </is>
      </c>
      <c r="C44" s="7" t="n"/>
      <c r="D44" s="7" t="n"/>
    </row>
    <row r="45" ht="30" customHeight="1">
      <c r="A45" s="14" t="inlineStr">
        <is>
          <t>Übung</t>
        </is>
      </c>
      <c r="B45" s="15" t="inlineStr">
        <is>
          <t>Sätze</t>
        </is>
      </c>
      <c r="C45" s="15" t="inlineStr">
        <is>
          <t>Wdh. (Ziel)</t>
        </is>
      </c>
      <c r="D45" s="15" t="inlineStr">
        <is>
          <t>Last (kg)</t>
        </is>
      </c>
      <c r="E45" s="15" t="inlineStr">
        <is>
          <t>Wdh. geschafft</t>
        </is>
      </c>
      <c r="F45" s="15" t="inlineStr">
        <is>
          <t>RPE</t>
        </is>
      </c>
      <c r="G45" s="15" t="inlineStr">
        <is>
          <t>Pause</t>
        </is>
      </c>
      <c r="H45" s="15" t="inlineStr">
        <is>
          <t>Volumen (kg)</t>
        </is>
      </c>
      <c r="I45" s="15" t="inlineStr">
        <is>
          <t>Notiz</t>
        </is>
      </c>
    </row>
    <row r="46" ht="20" customHeight="1">
      <c r="A46" s="6" t="inlineStr">
        <is>
          <t>Kreuzheben oder Hip Thrust</t>
        </is>
      </c>
      <c r="B46" s="16" t="n">
        <v>3</v>
      </c>
      <c r="C46" s="16" t="inlineStr">
        <is>
          <t>5 bis 8</t>
        </is>
      </c>
      <c r="D46" s="16" t="n"/>
      <c r="E46" s="16" t="n"/>
      <c r="F46" s="16" t="n">
        <v>8</v>
      </c>
      <c r="G46" s="16" t="inlineStr">
        <is>
          <t>2 bis 3 min</t>
        </is>
      </c>
      <c r="H46" s="17">
        <f>IF(OR(D46="",E46="",B46=""),"",B46*D46*E46)</f>
        <v/>
      </c>
      <c r="I46" s="6" t="n"/>
    </row>
    <row r="47" ht="20" customHeight="1">
      <c r="A47" s="6" t="inlineStr">
        <is>
          <t>Ausfallschritte (Kurzhanteln)</t>
        </is>
      </c>
      <c r="B47" s="16" t="n">
        <v>3</v>
      </c>
      <c r="C47" s="16" t="inlineStr">
        <is>
          <t>8 bis 10 je Bein</t>
        </is>
      </c>
      <c r="D47" s="16" t="n"/>
      <c r="E47" s="16" t="n"/>
      <c r="F47" s="16" t="n">
        <v>8</v>
      </c>
      <c r="G47" s="16" t="inlineStr">
        <is>
          <t>90 s</t>
        </is>
      </c>
      <c r="H47" s="17">
        <f>IF(OR(D47="",E47="",B47=""),"",B47*D47*E47)</f>
        <v/>
      </c>
      <c r="I47" s="6" t="n"/>
    </row>
    <row r="48" ht="20" customHeight="1">
      <c r="A48" s="6" t="inlineStr">
        <is>
          <t>Beinstrecker</t>
        </is>
      </c>
      <c r="B48" s="16" t="n">
        <v>3</v>
      </c>
      <c r="C48" s="16" t="inlineStr">
        <is>
          <t>10 bis 12</t>
        </is>
      </c>
      <c r="D48" s="16" t="n"/>
      <c r="E48" s="16" t="n"/>
      <c r="F48" s="16" t="n">
        <v>9</v>
      </c>
      <c r="G48" s="16" t="inlineStr">
        <is>
          <t>90 s</t>
        </is>
      </c>
      <c r="H48" s="17">
        <f>IF(OR(D48="",E48="",B48=""),"",B48*D48*E48)</f>
        <v/>
      </c>
      <c r="I48" s="6" t="n"/>
    </row>
    <row r="49" ht="20" customHeight="1">
      <c r="A49" s="6" t="inlineStr">
        <is>
          <t>Hüftbeuger oder Adduktoren</t>
        </is>
      </c>
      <c r="B49" s="16" t="n">
        <v>2</v>
      </c>
      <c r="C49" s="16" t="inlineStr">
        <is>
          <t>12 bis 15</t>
        </is>
      </c>
      <c r="D49" s="16" t="n"/>
      <c r="E49" s="16" t="n"/>
      <c r="F49" s="16" t="n">
        <v>9</v>
      </c>
      <c r="G49" s="16" t="inlineStr">
        <is>
          <t>60 s</t>
        </is>
      </c>
      <c r="H49" s="17">
        <f>IF(OR(D49="",E49="",B49=""),"",B49*D49*E49)</f>
        <v/>
      </c>
      <c r="I49" s="6" t="n"/>
    </row>
    <row r="50" ht="20" customHeight="1">
      <c r="A50" s="6" t="inlineStr">
        <is>
          <t>Wadenheben sitzend</t>
        </is>
      </c>
      <c r="B50" s="16" t="n">
        <v>3</v>
      </c>
      <c r="C50" s="16" t="inlineStr">
        <is>
          <t>12 bis 15</t>
        </is>
      </c>
      <c r="D50" s="16" t="n"/>
      <c r="E50" s="16" t="n"/>
      <c r="F50" s="16" t="n">
        <v>9</v>
      </c>
      <c r="G50" s="16" t="inlineStr">
        <is>
          <t>60 s</t>
        </is>
      </c>
      <c r="H50" s="17">
        <f>IF(OR(D50="",E50="",B50=""),"",B50*D50*E50)</f>
        <v/>
      </c>
      <c r="I50" s="6" t="n"/>
    </row>
    <row r="51" ht="20" customHeight="1">
      <c r="A51" s="6" t="inlineStr">
        <is>
          <t>Seitlicher Unterarmstütz</t>
        </is>
      </c>
      <c r="B51" s="16" t="n">
        <v>3</v>
      </c>
      <c r="C51" s="16" t="inlineStr">
        <is>
          <t>20 bis 30 s je Seite</t>
        </is>
      </c>
      <c r="D51" s="16" t="n"/>
      <c r="E51" s="16" t="n"/>
      <c r="F51" s="16" t="n">
        <v>8</v>
      </c>
      <c r="G51" s="16" t="inlineStr">
        <is>
          <t>45 s</t>
        </is>
      </c>
      <c r="H51" s="17">
        <f>IF(OR(D51="",E51="",B51=""),"",B51*D51*E51)</f>
        <v/>
      </c>
      <c r="I51" s="6" t="n"/>
    </row>
    <row r="52" ht="20" customHeight="1">
      <c r="A52" s="6" t="n"/>
      <c r="B52" s="16" t="n"/>
      <c r="C52" s="16" t="n"/>
      <c r="D52" s="16" t="n"/>
      <c r="E52" s="16" t="n"/>
      <c r="F52" s="16" t="n"/>
      <c r="G52" s="16" t="n"/>
      <c r="H52" s="17">
        <f>IF(OR(D52="",E52="",B52=""),"",B52*D52*E52)</f>
        <v/>
      </c>
      <c r="I52" s="6" t="n"/>
    </row>
    <row r="53">
      <c r="A53" s="18" t="inlineStr">
        <is>
          <t>Summe Tag 4</t>
        </is>
      </c>
      <c r="B53" s="19">
        <f>SUM(B46:B52)</f>
        <v/>
      </c>
      <c r="H53" s="17">
        <f>SUM(H46:H52)</f>
        <v/>
      </c>
    </row>
    <row r="55" ht="40" customHeight="1">
      <c r="A55" s="20" t="inlineStr">
        <is>
          <t>Allgemeines Beispiel, kein individueller Plan. Doppelte Progression: Schaffst du in allen Sätzen die obere Wiederholungszahl, erhöhe beim nächsten Mal die Last um die kleinste Stufe und starte wieder unten.</t>
        </is>
      </c>
    </row>
  </sheetData>
  <mergeCells count="17">
    <mergeCell ref="B33:D33"/>
    <mergeCell ref="B11:D11"/>
    <mergeCell ref="E9:F9"/>
    <mergeCell ref="A55:I55"/>
    <mergeCell ref="B5:D5"/>
    <mergeCell ref="G8:H8"/>
    <mergeCell ref="B22:D22"/>
    <mergeCell ref="F5:G5"/>
    <mergeCell ref="F6:G6"/>
    <mergeCell ref="B44:D44"/>
    <mergeCell ref="C9:D9"/>
    <mergeCell ref="A9:B9"/>
    <mergeCell ref="G9:H9"/>
    <mergeCell ref="A8:B8"/>
    <mergeCell ref="B6:D6"/>
    <mergeCell ref="E8:F8"/>
    <mergeCell ref="C8:D8"/>
  </mergeCells>
  <conditionalFormatting sqref="H13:H19">
    <cfRule type="dataBar" priority="1">
      <dataBar showValue="1">
        <cfvo type="num" val="0"/>
        <cfvo type="max"/>
        <color rgb="00FF6900"/>
      </dataBar>
    </cfRule>
  </conditionalFormatting>
  <conditionalFormatting sqref="H24:H30">
    <cfRule type="dataBar" priority="2">
      <dataBar showValue="1">
        <cfvo type="num" val="0"/>
        <cfvo type="max"/>
        <color rgb="00FF6900"/>
      </dataBar>
    </cfRule>
  </conditionalFormatting>
  <conditionalFormatting sqref="H35:H41">
    <cfRule type="dataBar" priority="3">
      <dataBar showValue="1">
        <cfvo type="num" val="0"/>
        <cfvo type="max"/>
        <color rgb="00FF6900"/>
      </dataBar>
    </cfRule>
  </conditionalFormatting>
  <conditionalFormatting sqref="H46:H52">
    <cfRule type="dataBar" priority="4">
      <dataBar showValue="1">
        <cfvo type="num" val="0"/>
        <cfvo type="max"/>
        <color rgb="00FF6900"/>
      </dataBar>
    </cfRule>
  </conditionalFormatting>
  <dataValidations count="16">
    <dataValidation sqref="B13:B19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13:D19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13:E19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13:F19" showDropDown="0" showInputMessage="1" showErrorMessage="0" allowBlank="1" promptTitle="Auswahl" prompt="RPE 5 bis 10" type="list">
      <formula1>"5,6,7,8,9,10"</formula1>
    </dataValidation>
    <dataValidation sqref="B24:B30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24:D30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24:E30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24:F30" showDropDown="0" showInputMessage="1" showErrorMessage="0" allowBlank="1" promptTitle="Auswahl" prompt="RPE 5 bis 10" type="list">
      <formula1>"5,6,7,8,9,10"</formula1>
    </dataValidation>
    <dataValidation sqref="B35:B41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35:D41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35:E41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35:F41" showDropDown="0" showInputMessage="1" showErrorMessage="0" allowBlank="1" promptTitle="Auswahl" prompt="RPE 5 bis 10" type="list">
      <formula1>"5,6,7,8,9,10"</formula1>
    </dataValidation>
    <dataValidation sqref="B46:B52" showDropDown="0" showInputMessage="0" showErrorMessage="1" allowBlank="1" errorTitle="Number only" error="Enter a number from 0 to 30." type="decimal" operator="between">
      <formula1>0</formula1>
      <formula2>30</formula2>
    </dataValidation>
    <dataValidation sqref="D46:D52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E46:E52" showDropDown="0" showInputMessage="0" showErrorMessage="1" allowBlank="1" errorTitle="Number only" error="Enter a number from 0 to 200." type="decimal" operator="between">
      <formula1>0</formula1>
      <formula2>200</formula2>
    </dataValidation>
    <dataValidation sqref="F46:F52" showDropDown="0" showInputMessage="1" showErrorMessage="0" allowBlank="1" promptTitle="Auswahl" prompt="RPE 5 bis 10" type="list">
      <formula1>"5,6,7,8,9,10"</formula1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&amp;LKostenlose Vorlage von Scraler, scraler.com&amp;RSeite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J18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</cols>
  <sheetData>
    <row r="1" ht="30" customHeight="1">
      <c r="A1" s="1" t="inlineStr">
        <is>
          <t>Progression über 8 Wochen</t>
        </is>
      </c>
      <c r="J1" s="2" t="inlineStr">
        <is>
          <t>scraler</t>
        </is>
      </c>
    </row>
    <row r="2" ht="18" customHeight="1">
      <c r="A2" s="3" t="inlineStr">
        <is>
          <t>Schwerster Arbeitssatz in kg. Die Spalte Zuwachs zeigt Woche 8 minus Woche 1.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8" customHeight="1"/>
    <row r="5" ht="16" customHeight="1">
      <c r="A5" s="8" t="inlineStr">
        <is>
          <t>ÜBUNGEN ERFASST</t>
        </is>
      </c>
      <c r="B5" s="9" t="n"/>
      <c r="C5" s="9" t="n"/>
      <c r="D5" s="8" t="inlineStr">
        <is>
          <t>Ø ZUWACHS (KG)</t>
        </is>
      </c>
      <c r="E5" s="9" t="n"/>
      <c r="F5" s="9" t="n"/>
      <c r="G5" s="8" t="inlineStr">
        <is>
          <t>BESTER ZUWACHS (KG)</t>
        </is>
      </c>
      <c r="H5" s="9" t="n"/>
      <c r="I5" s="9" t="n"/>
    </row>
    <row r="6" ht="28" customHeight="1">
      <c r="A6" s="11">
        <f>COUNTA(A9:A16)</f>
        <v/>
      </c>
      <c r="B6" s="9" t="n"/>
      <c r="C6" s="9" t="n"/>
      <c r="D6" s="22">
        <f>IFERROR(AVERAGE(J9:J16),"-")</f>
        <v/>
      </c>
      <c r="E6" s="9" t="n"/>
      <c r="F6" s="9" t="n"/>
      <c r="G6" s="22">
        <f>IF(COUNT(J9:J16)=0,"-",MAX(J9:J16))</f>
        <v/>
      </c>
      <c r="H6" s="9" t="n"/>
      <c r="I6" s="9" t="n"/>
    </row>
    <row r="8" ht="22" customHeight="1">
      <c r="A8" s="14" t="inlineStr">
        <is>
          <t>Übung</t>
        </is>
      </c>
      <c r="B8" s="15" t="inlineStr">
        <is>
          <t>Woche 1</t>
        </is>
      </c>
      <c r="C8" s="15" t="inlineStr">
        <is>
          <t>Woche 2</t>
        </is>
      </c>
      <c r="D8" s="15" t="inlineStr">
        <is>
          <t>Woche 3</t>
        </is>
      </c>
      <c r="E8" s="15" t="inlineStr">
        <is>
          <t>Woche 4</t>
        </is>
      </c>
      <c r="F8" s="15" t="inlineStr">
        <is>
          <t>Woche 5</t>
        </is>
      </c>
      <c r="G8" s="15" t="inlineStr">
        <is>
          <t>Woche 6</t>
        </is>
      </c>
      <c r="H8" s="15" t="inlineStr">
        <is>
          <t>Woche 7</t>
        </is>
      </c>
      <c r="I8" s="15" t="inlineStr">
        <is>
          <t>Woche 8</t>
        </is>
      </c>
      <c r="J8" s="15" t="inlineStr">
        <is>
          <t>Zuwachs (kg)</t>
        </is>
      </c>
    </row>
    <row r="9" ht="20" customHeight="1">
      <c r="A9" s="6" t="n"/>
      <c r="B9" s="23" t="n"/>
      <c r="C9" s="23" t="n"/>
      <c r="D9" s="23" t="n"/>
      <c r="E9" s="23" t="n"/>
      <c r="F9" s="23" t="n"/>
      <c r="G9" s="23" t="n"/>
      <c r="H9" s="23" t="n"/>
      <c r="I9" s="23" t="n"/>
      <c r="J9" s="24">
        <f>IF(OR(B9="",I9=""),"",I9-B9)</f>
        <v/>
      </c>
    </row>
    <row r="10" ht="20" customHeight="1">
      <c r="A10" s="6" t="n"/>
      <c r="B10" s="23" t="n"/>
      <c r="C10" s="23" t="n"/>
      <c r="D10" s="23" t="n"/>
      <c r="E10" s="23" t="n"/>
      <c r="F10" s="23" t="n"/>
      <c r="G10" s="23" t="n"/>
      <c r="H10" s="23" t="n"/>
      <c r="I10" s="23" t="n"/>
      <c r="J10" s="24">
        <f>IF(OR(B10="",I10=""),"",I10-B10)</f>
        <v/>
      </c>
    </row>
    <row r="11" ht="20" customHeight="1">
      <c r="A11" s="6" t="n"/>
      <c r="B11" s="23" t="n"/>
      <c r="C11" s="23" t="n"/>
      <c r="D11" s="23" t="n"/>
      <c r="E11" s="23" t="n"/>
      <c r="F11" s="23" t="n"/>
      <c r="G11" s="23" t="n"/>
      <c r="H11" s="23" t="n"/>
      <c r="I11" s="23" t="n"/>
      <c r="J11" s="24">
        <f>IF(OR(B11="",I11=""),"",I11-B11)</f>
        <v/>
      </c>
    </row>
    <row r="12" ht="20" customHeight="1">
      <c r="A12" s="6" t="n"/>
      <c r="B12" s="23" t="n"/>
      <c r="C12" s="23" t="n"/>
      <c r="D12" s="23" t="n"/>
      <c r="E12" s="23" t="n"/>
      <c r="F12" s="23" t="n"/>
      <c r="G12" s="23" t="n"/>
      <c r="H12" s="23" t="n"/>
      <c r="I12" s="23" t="n"/>
      <c r="J12" s="24">
        <f>IF(OR(B12="",I12=""),"",I12-B12)</f>
        <v/>
      </c>
    </row>
    <row r="13" ht="20" customHeight="1">
      <c r="A13" s="6" t="n"/>
      <c r="B13" s="23" t="n"/>
      <c r="C13" s="23" t="n"/>
      <c r="D13" s="23" t="n"/>
      <c r="E13" s="23" t="n"/>
      <c r="F13" s="23" t="n"/>
      <c r="G13" s="23" t="n"/>
      <c r="H13" s="23" t="n"/>
      <c r="I13" s="23" t="n"/>
      <c r="J13" s="24">
        <f>IF(OR(B13="",I13=""),"",I13-B13)</f>
        <v/>
      </c>
    </row>
    <row r="14" ht="20" customHeight="1">
      <c r="A14" s="6" t="n"/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>
        <f>IF(OR(B14="",I14=""),"",I14-B14)</f>
        <v/>
      </c>
    </row>
    <row r="15" ht="20" customHeight="1">
      <c r="A15" s="6" t="n"/>
      <c r="B15" s="23" t="n"/>
      <c r="C15" s="23" t="n"/>
      <c r="D15" s="23" t="n"/>
      <c r="E15" s="23" t="n"/>
      <c r="F15" s="23" t="n"/>
      <c r="G15" s="23" t="n"/>
      <c r="H15" s="23" t="n"/>
      <c r="I15" s="23" t="n"/>
      <c r="J15" s="24">
        <f>IF(OR(B15="",I15=""),"",I15-B15)</f>
        <v/>
      </c>
    </row>
    <row r="16" ht="20" customHeight="1">
      <c r="A16" s="6" t="n"/>
      <c r="B16" s="23" t="n"/>
      <c r="C16" s="23" t="n"/>
      <c r="D16" s="23" t="n"/>
      <c r="E16" s="23" t="n"/>
      <c r="F16" s="23" t="n"/>
      <c r="G16" s="23" t="n"/>
      <c r="H16" s="23" t="n"/>
      <c r="I16" s="23" t="n"/>
      <c r="J16" s="24">
        <f>IF(OR(B16="",I16=""),"",I16-B16)</f>
        <v/>
      </c>
    </row>
    <row r="18" ht="30" customHeight="1">
      <c r="A18" s="20" t="inlineStr">
        <is>
          <t>Doppelte Progression (Faustregel): Schaffst du in allen Sätzen die obere Wiederholungszahl, erhöhe beim nächsten Mal die Last um die kleinste Stufe und starte wieder unten.</t>
        </is>
      </c>
    </row>
  </sheetData>
  <mergeCells count="7">
    <mergeCell ref="D5:F5"/>
    <mergeCell ref="A5:C5"/>
    <mergeCell ref="G5:I5"/>
    <mergeCell ref="G6:I6"/>
    <mergeCell ref="A18:J18"/>
    <mergeCell ref="A6:C6"/>
    <mergeCell ref="D6:F6"/>
  </mergeCells>
  <conditionalFormatting sqref="J9:J16">
    <cfRule type="expression" priority="1" dxfId="0">
      <formula>AND(J9&lt;&gt;"",J9&gt;0)</formula>
    </cfRule>
    <cfRule type="expression" priority="2" dxfId="1">
      <formula>AND(J9&lt;&gt;"",J9&lt;0)</formula>
    </cfRule>
  </conditionalFormatting>
  <dataValidations count="1">
    <dataValidation sqref="B9:I16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&amp;LKostenlose Vorlage von Scraler, scraler.com&amp;RSeite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4" customWidth="1" min="4" max="4"/>
    <col width="14" customWidth="1" min="5" max="5"/>
  </cols>
  <sheetData>
    <row r="1" ht="30" customHeight="1">
      <c r="A1" s="1" t="inlineStr">
        <is>
          <t>Sätze pro Muskelgruppe und Woche</t>
        </is>
      </c>
      <c r="E1" s="2" t="inlineStr">
        <is>
          <t>scraler</t>
        </is>
      </c>
    </row>
    <row r="2" ht="18" customHeight="1">
      <c r="A2" s="3" t="inlineStr">
        <is>
          <t>Orientierung: Schoenfeld et al. 2017 unterschied weniger als 5, 5 bis 9 und 10 oder mehr Sätze pro Muskel und Woche. Das ist keine Pflicht.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8" t="inlineStr">
        <is>
          <t>SÄTZE GESAMT</t>
        </is>
      </c>
      <c r="B5" s="8" t="inlineStr">
        <is>
          <t>GRUPPEN BEI 10 ODER MEHR</t>
        </is>
      </c>
      <c r="C5" s="8" t="inlineStr">
        <is>
          <t>GRUPPEN UNTER 5</t>
        </is>
      </c>
    </row>
    <row r="6" ht="28" customHeight="1">
      <c r="A6" s="11">
        <f>SUM(B9:B17)</f>
        <v/>
      </c>
      <c r="B6" s="25">
        <f>COUNTIF(B9:B17,"&gt;=10")&amp;" / 9"</f>
        <v/>
      </c>
      <c r="C6" s="11">
        <f>COUNTIFS(B9:B17,"&gt;0",B9:B17,"&lt;5")</f>
        <v/>
      </c>
    </row>
    <row r="8" ht="22" customHeight="1">
      <c r="A8" s="14" t="inlineStr">
        <is>
          <t>Muskelgruppe</t>
        </is>
      </c>
      <c r="B8" s="15" t="inlineStr">
        <is>
          <t>Deine Sätze pro Woche</t>
        </is>
      </c>
      <c r="C8" s="15" t="inlineStr">
        <is>
          <t>Einordnung</t>
        </is>
      </c>
    </row>
    <row r="9" ht="20" customHeight="1">
      <c r="A9" s="26" t="inlineStr">
        <is>
          <t>Brust</t>
        </is>
      </c>
      <c r="B9" s="27" t="n"/>
      <c r="C9" s="28">
        <f>IF(B9="","",IF(B9&lt;5,"unter 5",IF(B9&lt;10,"5 bis 9","10 oder mehr")))</f>
        <v/>
      </c>
    </row>
    <row r="10" ht="20" customHeight="1">
      <c r="A10" s="26" t="inlineStr">
        <is>
          <t>Rücken</t>
        </is>
      </c>
      <c r="B10" s="27" t="n"/>
      <c r="C10" s="28">
        <f>IF(B10="","",IF(B10&lt;5,"unter 5",IF(B10&lt;10,"5 bis 9","10 oder mehr")))</f>
        <v/>
      </c>
    </row>
    <row r="11" ht="20" customHeight="1">
      <c r="A11" s="26" t="inlineStr">
        <is>
          <t>Schultern</t>
        </is>
      </c>
      <c r="B11" s="27" t="n"/>
      <c r="C11" s="28">
        <f>IF(B11="","",IF(B11&lt;5,"unter 5",IF(B11&lt;10,"5 bis 9","10 oder mehr")))</f>
        <v/>
      </c>
    </row>
    <row r="12" ht="20" customHeight="1">
      <c r="A12" s="26" t="inlineStr">
        <is>
          <t>Bizeps</t>
        </is>
      </c>
      <c r="B12" s="27" t="n"/>
      <c r="C12" s="28">
        <f>IF(B12="","",IF(B12&lt;5,"unter 5",IF(B12&lt;10,"5 bis 9","10 oder mehr")))</f>
        <v/>
      </c>
    </row>
    <row r="13" ht="20" customHeight="1">
      <c r="A13" s="26" t="inlineStr">
        <is>
          <t>Trizeps</t>
        </is>
      </c>
      <c r="B13" s="27" t="n"/>
      <c r="C13" s="28">
        <f>IF(B13="","",IF(B13&lt;5,"unter 5",IF(B13&lt;10,"5 bis 9","10 oder mehr")))</f>
        <v/>
      </c>
    </row>
    <row r="14" ht="20" customHeight="1">
      <c r="A14" s="26" t="inlineStr">
        <is>
          <t>Quadrizeps</t>
        </is>
      </c>
      <c r="B14" s="27" t="n"/>
      <c r="C14" s="28">
        <f>IF(B14="","",IF(B14&lt;5,"unter 5",IF(B14&lt;10,"5 bis 9","10 oder mehr")))</f>
        <v/>
      </c>
    </row>
    <row r="15" ht="20" customHeight="1">
      <c r="A15" s="26" t="inlineStr">
        <is>
          <t>Beinbeuger und Gesäß</t>
        </is>
      </c>
      <c r="B15" s="27" t="n"/>
      <c r="C15" s="28">
        <f>IF(B15="","",IF(B15&lt;5,"unter 5",IF(B15&lt;10,"5 bis 9","10 oder mehr")))</f>
        <v/>
      </c>
    </row>
    <row r="16" ht="20" customHeight="1">
      <c r="A16" s="26" t="inlineStr">
        <is>
          <t>Waden</t>
        </is>
      </c>
      <c r="B16" s="27" t="n"/>
      <c r="C16" s="28">
        <f>IF(B16="","",IF(B16&lt;5,"unter 5",IF(B16&lt;10,"5 bis 9","10 oder mehr")))</f>
        <v/>
      </c>
    </row>
    <row r="17" ht="20" customHeight="1">
      <c r="A17" s="26" t="inlineStr">
        <is>
          <t>Rumpf</t>
        </is>
      </c>
      <c r="B17" s="27" t="n"/>
      <c r="C17" s="28">
        <f>IF(B17="","",IF(B17&lt;5,"unter 5",IF(B17&lt;10,"5 bis 9","10 oder mehr")))</f>
        <v/>
      </c>
    </row>
    <row r="19" ht="44" customHeight="1">
      <c r="A19" s="20" t="inlineStr">
        <is>
          <t>Starte lieber niedriger und steigere über Wochen. Bei Beschwerden oder Vorerkrankungen vorher ärztlich abklären lassen. Vorlage von Scraler (scraler.com).</t>
        </is>
      </c>
    </row>
  </sheetData>
  <mergeCells count="1">
    <mergeCell ref="A19:E19"/>
  </mergeCells>
  <conditionalFormatting sqref="C9:C17">
    <cfRule type="expression" priority="1" dxfId="1">
      <formula>C9="unter 5"</formula>
    </cfRule>
    <cfRule type="expression" priority="2" dxfId="2">
      <formula>C9="5 bis 9"</formula>
    </cfRule>
    <cfRule type="expression" priority="3" dxfId="0">
      <formula>C9="10 oder mehr"</formula>
    </cfRule>
  </conditionalFormatting>
  <conditionalFormatting sqref="B9:B17">
    <cfRule type="dataBar" priority="4">
      <dataBar showValue="1">
        <cfvo type="num" val="0"/>
        <cfvo type="max"/>
        <color rgb="00FF6900"/>
      </dataBar>
    </cfRule>
  </conditionalFormatting>
  <dataValidations count="1">
    <dataValidation sqref="B9:B17" showDropDown="0" showInputMessage="0" showErrorMessage="1" allowBlank="1" errorTitle="Number only" error="Enter a number from 0 to 100." type="decimal" operator="between">
      <formula1>0</formula1>
      <formula2>100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&amp;LKostenlose Vorlage von Scraler, scraler.com&amp;RSeite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2026-10-07T22:45:26Z</dcterms:created>
  <dcterms:modified xmlns:dcterms="http://purl.org/dc/terms/" xmlns:xsi="http://www.w3.org/2001/XMLSchema-instance" xsi:type="dcterms:W3CDTF">2026-10-07T22:45:26Z</dcterms:modified>
</cp:coreProperties>
</file>