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en blanco" sheetId="1" state="visible" r:id="rId1"/>
    <sheet xmlns:r="http://schemas.openxmlformats.org/officeDocument/2006/relationships" name="Ejemplo 4 días" sheetId="2" state="visible" r:id="rId2"/>
    <sheet xmlns:r="http://schemas.openxmlformats.org/officeDocument/2006/relationships" name="Progresión" sheetId="3" state="visible" r:id="rId3"/>
    <sheet xmlns:r="http://schemas.openxmlformats.org/officeDocument/2006/relationships" name="Series semanal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+0.0;-0.0;0"/>
    <numFmt numFmtId="166" formatCode="#,##0;-#,##0;;"/>
  </numFmts>
  <fonts count="14">
    <font>
      <name val="Calibri"/>
      <family val="2"/>
      <color theme="1"/>
      <sz val="11"/>
      <scheme val="minor"/>
    </font>
    <font>
      <name val="Arial"/>
      <b val="1"/>
      <color rgb="000A0A0B"/>
      <sz val="18"/>
    </font>
    <font>
      <name val="Arial"/>
      <b val="1"/>
      <color rgb="00FF6900"/>
      <sz val="13"/>
    </font>
    <font>
      <name val="Arial"/>
      <color rgb="006B7280"/>
      <sz val="9.5"/>
    </font>
    <font>
      <name val="Arial"/>
      <b val="1"/>
      <color rgb="000A0A0B"/>
      <sz val="9.5"/>
    </font>
    <font>
      <name val="Arial"/>
      <color rgb="000A0A0B"/>
      <sz val="10"/>
    </font>
    <font>
      <name val="Arial"/>
      <b val="1"/>
      <color rgb="000A0A0B"/>
      <sz val="11"/>
    </font>
    <font>
      <name val="Arial"/>
      <b val="1"/>
      <color rgb="00FFFFFF"/>
      <sz val="9"/>
    </font>
    <font>
      <name val="Arial"/>
      <b val="1"/>
      <color rgb="000A0A0B"/>
      <sz val="10"/>
    </font>
    <font>
      <name val="Arial"/>
      <b val="1"/>
      <color rgb="006B7280"/>
      <sz val="9.5"/>
    </font>
    <font>
      <name val="Arial"/>
      <b val="1"/>
      <color rgb="006B7280"/>
      <sz val="7.5"/>
    </font>
    <font>
      <name val="Arial"/>
      <b val="1"/>
      <color rgb="000A0A0B"/>
      <sz val="16"/>
    </font>
    <font>
      <name val="Arial"/>
      <i val="1"/>
      <color rgb="006B7280"/>
      <sz val="8.5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6900"/>
        <bgColor rgb="00FF6900"/>
      </patternFill>
    </fill>
    <fill>
      <patternFill patternType="solid">
        <fgColor rgb="00FFF4EC"/>
        <bgColor rgb="00FFF4EC"/>
      </patternFill>
    </fill>
    <fill>
      <patternFill patternType="solid">
        <fgColor rgb="000A0A0B"/>
        <bgColor rgb="000A0A0B"/>
      </patternFill>
    </fill>
    <fill>
      <patternFill patternType="solid">
        <fgColor rgb="00F4F4F2"/>
        <bgColor rgb="00F4F4F2"/>
      </patternFill>
    </fill>
  </fills>
  <borders count="4">
    <border>
      <left/>
      <right/>
      <top/>
      <bottom/>
      <diagonal/>
    </border>
    <border>
      <bottom style="thin">
        <color rgb="00D9D9D4"/>
      </bottom>
    </border>
    <border>
      <left style="thin">
        <color rgb="00D9D9D4"/>
      </left>
      <right style="thin">
        <color rgb="00D9D9D4"/>
      </right>
      <top style="thin">
        <color rgb="00D9D9D4"/>
      </top>
      <bottom style="thin">
        <color rgb="00D9D9D4"/>
      </bottom>
    </border>
    <border>
      <left style="medium">
        <color rgb="00FF6900"/>
      </left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0" fillId="2" borderId="0" pivotButton="0" quotePrefix="0" xfId="0"/>
    <xf numFmtId="0" fontId="4" fillId="0" borderId="1" applyAlignment="1" pivotButton="0" quotePrefix="0" xfId="0">
      <alignment vertical="center" wrapText="1"/>
    </xf>
    <xf numFmtId="0" fontId="5" fillId="3" borderId="2" applyAlignment="1" pivotButton="0" quotePrefix="0" xfId="0">
      <alignment horizontal="left" vertical="center" wrapText="1"/>
    </xf>
    <xf numFmtId="0" fontId="0" fillId="3" borderId="2" pivotButton="0" quotePrefix="0" xfId="0"/>
    <xf numFmtId="0" fontId="10" fillId="5" borderId="3" applyAlignment="1" pivotButton="0" quotePrefix="0" xfId="0">
      <alignment vertical="bottom"/>
    </xf>
    <xf numFmtId="0" fontId="0" fillId="5" borderId="0" pivotButton="0" quotePrefix="0" xfId="0"/>
    <xf numFmtId="3" fontId="11" fillId="5" borderId="3" applyAlignment="1" pivotButton="0" quotePrefix="0" xfId="0">
      <alignment horizontal="left" vertical="center"/>
    </xf>
    <xf numFmtId="1" fontId="11" fillId="5" borderId="3" applyAlignment="1" pivotButton="0" quotePrefix="0" xfId="0">
      <alignment horizontal="left" vertical="center"/>
    </xf>
    <xf numFmtId="164" fontId="11" fillId="5" borderId="3" applyAlignment="1" pivotButton="0" quotePrefix="0" xfId="0">
      <alignment horizontal="left" vertical="center"/>
    </xf>
    <xf numFmtId="0" fontId="6" fillId="0" borderId="0" applyAlignment="1" pivotButton="0" quotePrefix="0" xfId="0">
      <alignment vertical="center"/>
    </xf>
    <xf numFmtId="0" fontId="7" fillId="4" borderId="0" applyAlignment="1" pivotButton="0" quotePrefix="0" xfId="0">
      <alignment horizontal="left" vertical="center" wrapText="1"/>
    </xf>
    <xf numFmtId="0" fontId="7" fillId="4" borderId="0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3" fontId="8" fillId="5" borderId="2" applyAlignment="1" pivotButton="0" quotePrefix="0" xfId="0">
      <alignment horizontal="center" vertical="center"/>
    </xf>
    <xf numFmtId="0" fontId="9" fillId="0" borderId="1" applyAlignment="1" pivotButton="0" quotePrefix="0" xfId="0">
      <alignment vertical="center" wrapText="1"/>
    </xf>
    <xf numFmtId="1" fontId="8" fillId="5" borderId="2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13" fillId="2" borderId="0" applyAlignment="1" pivotButton="0" quotePrefix="0" xfId="0">
      <alignment horizontal="center" vertical="center"/>
    </xf>
    <xf numFmtId="165" fontId="11" fillId="5" borderId="3" applyAlignment="1" pivotButton="0" quotePrefix="0" xfId="0">
      <alignment horizontal="left" vertical="center"/>
    </xf>
    <xf numFmtId="164" fontId="5" fillId="3" borderId="2" applyAlignment="1" pivotButton="0" quotePrefix="0" xfId="0">
      <alignment horizontal="center" vertical="center" wrapText="1"/>
    </xf>
    <xf numFmtId="165" fontId="8" fillId="5" borderId="2" applyAlignment="1" pivotButton="0" quotePrefix="0" xfId="0">
      <alignment horizontal="center" vertical="center"/>
    </xf>
    <xf numFmtId="0" fontId="11" fillId="5" borderId="3" applyAlignment="1" pivotButton="0" quotePrefix="0" xfId="0">
      <alignment horizontal="left" vertical="center"/>
    </xf>
    <xf numFmtId="0" fontId="4" fillId="5" borderId="1" applyAlignment="1" pivotButton="0" quotePrefix="0" xfId="0">
      <alignment vertical="center" wrapText="1"/>
    </xf>
    <xf numFmtId="1" fontId="5" fillId="3" borderId="2" applyAlignment="1" pivotButton="0" quotePrefix="0" xfId="0">
      <alignment horizontal="center" vertical="center" wrapText="1"/>
    </xf>
    <xf numFmtId="166" fontId="8" fillId="5" borderId="2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rial"/>
        <b val="1"/>
        <color rgb="00C2410C"/>
      </font>
      <fill>
        <patternFill patternType="solid">
          <fgColor rgb="00FDE2CF"/>
          <bgColor rgb="00FDE2CF"/>
        </patternFill>
      </fill>
    </dxf>
    <dxf>
      <fill>
        <patternFill patternType="solid">
          <fgColor rgb="00DCFCE7"/>
          <bgColor rgb="00DCFCE7"/>
        </patternFill>
      </fill>
    </dxf>
    <dxf>
      <fill>
        <patternFill patternType="solid">
          <fgColor rgb="00FDE2CF"/>
          <bgColor rgb="00FDE2CF"/>
        </patternFill>
      </fill>
    </dxf>
    <dxf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900"/>
    <outlinePr summaryBelow="1" summaryRight="1"/>
    <pageSetUpPr fitToPage="1"/>
  </sheetPr>
  <dimension ref="A1:K55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4" customWidth="1" min="1" max="1"/>
    <col width="8" customWidth="1" min="2" max="2"/>
    <col width="17" customWidth="1" min="3" max="3"/>
    <col width="10" customWidth="1" min="4" max="4"/>
    <col width="11" customWidth="1" min="5" max="5"/>
    <col width="13" customWidth="1" min="6" max="6"/>
    <col width="10" customWidth="1" min="7" max="7"/>
    <col width="11" customWidth="1" min="8" max="8"/>
    <col width="10" customWidth="1" min="9" max="9"/>
    <col width="13" customWidth="1" min="10" max="10"/>
    <col width="28" customWidth="1" min="11" max="11"/>
  </cols>
  <sheetData>
    <row r="1" ht="30" customHeight="1">
      <c r="A1" s="1" t="inlineStr">
        <is>
          <t>Plan de entrenamiento, 4 días</t>
        </is>
      </c>
      <c r="K1" s="2" t="inlineStr">
        <is>
          <t>scraler</t>
        </is>
      </c>
    </row>
    <row r="2" ht="18" customHeight="1">
      <c r="A2" s="3" t="inlineStr">
        <is>
          <t>Rellena las celdas naranjas, las grises se calculan solas. Volumen = series x carga x reps hechas por serie, en kg.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</row>
    <row r="4" ht="8" customHeight="1"/>
    <row r="5" ht="26" customHeight="1">
      <c r="A5" s="5" t="inlineStr">
        <is>
          <t>Cliente</t>
        </is>
      </c>
      <c r="B5" s="6" t="n"/>
      <c r="C5" s="7" t="n"/>
      <c r="D5" s="7" t="n"/>
      <c r="E5" s="5" t="inlineStr">
        <is>
          <t>Semana / fecha</t>
        </is>
      </c>
      <c r="F5" s="6" t="n"/>
    </row>
    <row r="6" ht="26" customHeight="1">
      <c r="A6" s="5" t="inlineStr">
        <is>
          <t>Objetivo</t>
        </is>
      </c>
      <c r="B6" s="6" t="n"/>
      <c r="C6" s="7" t="n"/>
      <c r="D6" s="7" t="n"/>
      <c r="E6" s="5" t="inlineStr">
        <is>
          <t>Limitaciones</t>
        </is>
      </c>
      <c r="F6" s="6" t="n"/>
    </row>
    <row r="8" ht="16" customHeight="1">
      <c r="A8" s="8" t="inlineStr">
        <is>
          <t>SERIES TOTALES</t>
        </is>
      </c>
      <c r="B8" s="9" t="n"/>
      <c r="C8" s="8" t="inlineStr">
        <is>
          <t>EJERCICIOS</t>
        </is>
      </c>
      <c r="D8" s="9" t="n"/>
      <c r="E8" s="8" t="inlineStr">
        <is>
          <t>VOLUMEN TOTAL (KG)</t>
        </is>
      </c>
      <c r="F8" s="9" t="n"/>
      <c r="G8" s="8" t="inlineStr">
        <is>
          <t>RPE MEDIO</t>
        </is>
      </c>
      <c r="H8" s="9" t="n"/>
    </row>
    <row r="9" ht="28" customHeight="1">
      <c r="A9" s="10">
        <f>B20+B31+B42+B53</f>
        <v/>
      </c>
      <c r="B9" s="9" t="n"/>
      <c r="C9" s="11">
        <f>COUNTA(A13:A19)+COUNTA(A24:A30)+COUNTA(A35:A41)+COUNTA(A46:A52)</f>
        <v/>
      </c>
      <c r="D9" s="9" t="n"/>
      <c r="E9" s="10">
        <f>J20+J31+J42+J53</f>
        <v/>
      </c>
      <c r="F9" s="9" t="n"/>
      <c r="G9" s="12">
        <f>IFERROR(AVERAGE(I13:I19,I24:I30,I35:I41,I46:I52),"-")</f>
        <v/>
      </c>
      <c r="H9" s="9" t="n"/>
    </row>
    <row r="11" ht="22" customHeight="1">
      <c r="A11" s="13" t="inlineStr">
        <is>
          <t>Día 1:</t>
        </is>
      </c>
      <c r="B11" s="6" t="inlineStr"/>
      <c r="C11" s="7" t="n"/>
      <c r="D11" s="7" t="n"/>
    </row>
    <row r="12" ht="30" customHeight="1">
      <c r="A12" s="14" t="inlineStr">
        <is>
          <t>Ejercicio</t>
        </is>
      </c>
      <c r="B12" s="15" t="inlineStr">
        <is>
          <t>Series</t>
        </is>
      </c>
      <c r="C12" s="15" t="inlineStr">
        <is>
          <t>Reps (objetivo)</t>
        </is>
      </c>
      <c r="D12" s="15" t="inlineStr">
        <is>
          <t>Tempo</t>
        </is>
      </c>
      <c r="E12" s="15" t="inlineStr">
        <is>
          <t>RPE objetivo</t>
        </is>
      </c>
      <c r="F12" s="15" t="inlineStr">
        <is>
          <t>Descanso</t>
        </is>
      </c>
      <c r="G12" s="15" t="inlineStr">
        <is>
          <t>Carga</t>
        </is>
      </c>
      <c r="H12" s="15" t="inlineStr">
        <is>
          <t>Reps hechas</t>
        </is>
      </c>
      <c r="I12" s="15" t="inlineStr">
        <is>
          <t>RPE real</t>
        </is>
      </c>
      <c r="J12" s="15" t="inlineStr">
        <is>
          <t>Volumen</t>
        </is>
      </c>
      <c r="K12" s="15" t="inlineStr">
        <is>
          <t>Notas</t>
        </is>
      </c>
    </row>
    <row r="13" ht="20" customHeight="1">
      <c r="A13" s="6" t="n"/>
      <c r="B13" s="16" t="n"/>
      <c r="C13" s="16" t="n"/>
      <c r="D13" s="16" t="n"/>
      <c r="E13" s="16" t="n"/>
      <c r="F13" s="16" t="n"/>
      <c r="G13" s="16" t="n"/>
      <c r="H13" s="16" t="n"/>
      <c r="I13" s="16" t="n"/>
      <c r="J13" s="17">
        <f>IF(OR(B13="",G13="",H13=""),"",B13*G13*H13)</f>
        <v/>
      </c>
      <c r="K13" s="6" t="n"/>
    </row>
    <row r="14" ht="20" customHeight="1">
      <c r="A14" s="6" t="n"/>
      <c r="B14" s="16" t="n"/>
      <c r="C14" s="16" t="n"/>
      <c r="D14" s="16" t="n"/>
      <c r="E14" s="16" t="n"/>
      <c r="F14" s="16" t="n"/>
      <c r="G14" s="16" t="n"/>
      <c r="H14" s="16" t="n"/>
      <c r="I14" s="16" t="n"/>
      <c r="J14" s="17">
        <f>IF(OR(B14="",G14="",H14=""),"",B14*G14*H14)</f>
        <v/>
      </c>
      <c r="K14" s="6" t="n"/>
    </row>
    <row r="15" ht="20" customHeight="1">
      <c r="A15" s="6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7">
        <f>IF(OR(B15="",G15="",H15=""),"",B15*G15*H15)</f>
        <v/>
      </c>
      <c r="K15" s="6" t="n"/>
    </row>
    <row r="16" ht="20" customHeight="1">
      <c r="A16" s="6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7">
        <f>IF(OR(B16="",G16="",H16=""),"",B16*G16*H16)</f>
        <v/>
      </c>
      <c r="K16" s="6" t="n"/>
    </row>
    <row r="17" ht="20" customHeight="1">
      <c r="A17" s="6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7">
        <f>IF(OR(B17="",G17="",H17=""),"",B17*G17*H17)</f>
        <v/>
      </c>
      <c r="K17" s="6" t="n"/>
    </row>
    <row r="18" ht="20" customHeight="1">
      <c r="A18" s="6" t="n"/>
      <c r="B18" s="16" t="n"/>
      <c r="C18" s="16" t="n"/>
      <c r="D18" s="16" t="n"/>
      <c r="E18" s="16" t="n"/>
      <c r="F18" s="16" t="n"/>
      <c r="G18" s="16" t="n"/>
      <c r="H18" s="16" t="n"/>
      <c r="I18" s="16" t="n"/>
      <c r="J18" s="17">
        <f>IF(OR(B18="",G18="",H18=""),"",B18*G18*H18)</f>
        <v/>
      </c>
      <c r="K18" s="6" t="n"/>
    </row>
    <row r="19" ht="20" customHeight="1">
      <c r="A19" s="6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7">
        <f>IF(OR(B19="",G19="",H19=""),"",B19*G19*H19)</f>
        <v/>
      </c>
      <c r="K19" s="6" t="n"/>
    </row>
    <row r="20">
      <c r="A20" s="18" t="inlineStr">
        <is>
          <t>Total día 1</t>
        </is>
      </c>
      <c r="B20" s="19">
        <f>SUM(B13:B19)</f>
        <v/>
      </c>
      <c r="J20" s="17">
        <f>SUM(J13:J19)</f>
        <v/>
      </c>
    </row>
    <row r="22" ht="22" customHeight="1">
      <c r="A22" s="13" t="inlineStr">
        <is>
          <t>Día 2:</t>
        </is>
      </c>
      <c r="B22" s="6" t="inlineStr"/>
      <c r="C22" s="7" t="n"/>
      <c r="D22" s="7" t="n"/>
    </row>
    <row r="23" ht="30" customHeight="1">
      <c r="A23" s="14" t="inlineStr">
        <is>
          <t>Ejercicio</t>
        </is>
      </c>
      <c r="B23" s="15" t="inlineStr">
        <is>
          <t>Series</t>
        </is>
      </c>
      <c r="C23" s="15" t="inlineStr">
        <is>
          <t>Reps (objetivo)</t>
        </is>
      </c>
      <c r="D23" s="15" t="inlineStr">
        <is>
          <t>Tempo</t>
        </is>
      </c>
      <c r="E23" s="15" t="inlineStr">
        <is>
          <t>RPE objetivo</t>
        </is>
      </c>
      <c r="F23" s="15" t="inlineStr">
        <is>
          <t>Descanso</t>
        </is>
      </c>
      <c r="G23" s="15" t="inlineStr">
        <is>
          <t>Carga</t>
        </is>
      </c>
      <c r="H23" s="15" t="inlineStr">
        <is>
          <t>Reps hechas</t>
        </is>
      </c>
      <c r="I23" s="15" t="inlineStr">
        <is>
          <t>RPE real</t>
        </is>
      </c>
      <c r="J23" s="15" t="inlineStr">
        <is>
          <t>Volumen</t>
        </is>
      </c>
      <c r="K23" s="15" t="inlineStr">
        <is>
          <t>Notas</t>
        </is>
      </c>
    </row>
    <row r="24" ht="20" customHeight="1">
      <c r="A24" s="6" t="n"/>
      <c r="B24" s="16" t="n"/>
      <c r="C24" s="16" t="n"/>
      <c r="D24" s="16" t="n"/>
      <c r="E24" s="16" t="n"/>
      <c r="F24" s="16" t="n"/>
      <c r="G24" s="16" t="n"/>
      <c r="H24" s="16" t="n"/>
      <c r="I24" s="16" t="n"/>
      <c r="J24" s="17">
        <f>IF(OR(B24="",G24="",H24=""),"",B24*G24*H24)</f>
        <v/>
      </c>
      <c r="K24" s="6" t="n"/>
    </row>
    <row r="25" ht="20" customHeight="1">
      <c r="A25" s="6" t="n"/>
      <c r="B25" s="16" t="n"/>
      <c r="C25" s="16" t="n"/>
      <c r="D25" s="16" t="n"/>
      <c r="E25" s="16" t="n"/>
      <c r="F25" s="16" t="n"/>
      <c r="G25" s="16" t="n"/>
      <c r="H25" s="16" t="n"/>
      <c r="I25" s="16" t="n"/>
      <c r="J25" s="17">
        <f>IF(OR(B25="",G25="",H25=""),"",B25*G25*H25)</f>
        <v/>
      </c>
      <c r="K25" s="6" t="n"/>
    </row>
    <row r="26" ht="20" customHeight="1">
      <c r="A26" s="6" t="n"/>
      <c r="B26" s="16" t="n"/>
      <c r="C26" s="16" t="n"/>
      <c r="D26" s="16" t="n"/>
      <c r="E26" s="16" t="n"/>
      <c r="F26" s="16" t="n"/>
      <c r="G26" s="16" t="n"/>
      <c r="H26" s="16" t="n"/>
      <c r="I26" s="16" t="n"/>
      <c r="J26" s="17">
        <f>IF(OR(B26="",G26="",H26=""),"",B26*G26*H26)</f>
        <v/>
      </c>
      <c r="K26" s="6" t="n"/>
    </row>
    <row r="27" ht="20" customHeight="1">
      <c r="A27" s="6" t="n"/>
      <c r="B27" s="16" t="n"/>
      <c r="C27" s="16" t="n"/>
      <c r="D27" s="16" t="n"/>
      <c r="E27" s="16" t="n"/>
      <c r="F27" s="16" t="n"/>
      <c r="G27" s="16" t="n"/>
      <c r="H27" s="16" t="n"/>
      <c r="I27" s="16" t="n"/>
      <c r="J27" s="17">
        <f>IF(OR(B27="",G27="",H27=""),"",B27*G27*H27)</f>
        <v/>
      </c>
      <c r="K27" s="6" t="n"/>
    </row>
    <row r="28" ht="20" customHeight="1">
      <c r="A28" s="6" t="n"/>
      <c r="B28" s="16" t="n"/>
      <c r="C28" s="16" t="n"/>
      <c r="D28" s="16" t="n"/>
      <c r="E28" s="16" t="n"/>
      <c r="F28" s="16" t="n"/>
      <c r="G28" s="16" t="n"/>
      <c r="H28" s="16" t="n"/>
      <c r="I28" s="16" t="n"/>
      <c r="J28" s="17">
        <f>IF(OR(B28="",G28="",H28=""),"",B28*G28*H28)</f>
        <v/>
      </c>
      <c r="K28" s="6" t="n"/>
    </row>
    <row r="29" ht="20" customHeight="1">
      <c r="A29" s="6" t="n"/>
      <c r="B29" s="16" t="n"/>
      <c r="C29" s="16" t="n"/>
      <c r="D29" s="16" t="n"/>
      <c r="E29" s="16" t="n"/>
      <c r="F29" s="16" t="n"/>
      <c r="G29" s="16" t="n"/>
      <c r="H29" s="16" t="n"/>
      <c r="I29" s="16" t="n"/>
      <c r="J29" s="17">
        <f>IF(OR(B29="",G29="",H29=""),"",B29*G29*H29)</f>
        <v/>
      </c>
      <c r="K29" s="6" t="n"/>
    </row>
    <row r="30" ht="20" customHeight="1">
      <c r="A30" s="6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7">
        <f>IF(OR(B30="",G30="",H30=""),"",B30*G30*H30)</f>
        <v/>
      </c>
      <c r="K30" s="6" t="n"/>
    </row>
    <row r="31">
      <c r="A31" s="18" t="inlineStr">
        <is>
          <t>Total día 2</t>
        </is>
      </c>
      <c r="B31" s="19">
        <f>SUM(B24:B30)</f>
        <v/>
      </c>
      <c r="J31" s="17">
        <f>SUM(J24:J30)</f>
        <v/>
      </c>
    </row>
    <row r="33" ht="22" customHeight="1">
      <c r="A33" s="13" t="inlineStr">
        <is>
          <t>Día 3:</t>
        </is>
      </c>
      <c r="B33" s="6" t="inlineStr"/>
      <c r="C33" s="7" t="n"/>
      <c r="D33" s="7" t="n"/>
    </row>
    <row r="34" ht="30" customHeight="1">
      <c r="A34" s="14" t="inlineStr">
        <is>
          <t>Ejercicio</t>
        </is>
      </c>
      <c r="B34" s="15" t="inlineStr">
        <is>
          <t>Series</t>
        </is>
      </c>
      <c r="C34" s="15" t="inlineStr">
        <is>
          <t>Reps (objetivo)</t>
        </is>
      </c>
      <c r="D34" s="15" t="inlineStr">
        <is>
          <t>Tempo</t>
        </is>
      </c>
      <c r="E34" s="15" t="inlineStr">
        <is>
          <t>RPE objetivo</t>
        </is>
      </c>
      <c r="F34" s="15" t="inlineStr">
        <is>
          <t>Descanso</t>
        </is>
      </c>
      <c r="G34" s="15" t="inlineStr">
        <is>
          <t>Carga</t>
        </is>
      </c>
      <c r="H34" s="15" t="inlineStr">
        <is>
          <t>Reps hechas</t>
        </is>
      </c>
      <c r="I34" s="15" t="inlineStr">
        <is>
          <t>RPE real</t>
        </is>
      </c>
      <c r="J34" s="15" t="inlineStr">
        <is>
          <t>Volumen</t>
        </is>
      </c>
      <c r="K34" s="15" t="inlineStr">
        <is>
          <t>Notas</t>
        </is>
      </c>
    </row>
    <row r="35" ht="20" customHeight="1">
      <c r="A35" s="6" t="n"/>
      <c r="B35" s="16" t="n"/>
      <c r="C35" s="16" t="n"/>
      <c r="D35" s="16" t="n"/>
      <c r="E35" s="16" t="n"/>
      <c r="F35" s="16" t="n"/>
      <c r="G35" s="16" t="n"/>
      <c r="H35" s="16" t="n"/>
      <c r="I35" s="16" t="n"/>
      <c r="J35" s="17">
        <f>IF(OR(B35="",G35="",H35=""),"",B35*G35*H35)</f>
        <v/>
      </c>
      <c r="K35" s="6" t="n"/>
    </row>
    <row r="36" ht="20" customHeight="1">
      <c r="A36" s="6" t="n"/>
      <c r="B36" s="16" t="n"/>
      <c r="C36" s="16" t="n"/>
      <c r="D36" s="16" t="n"/>
      <c r="E36" s="16" t="n"/>
      <c r="F36" s="16" t="n"/>
      <c r="G36" s="16" t="n"/>
      <c r="H36" s="16" t="n"/>
      <c r="I36" s="16" t="n"/>
      <c r="J36" s="17">
        <f>IF(OR(B36="",G36="",H36=""),"",B36*G36*H36)</f>
        <v/>
      </c>
      <c r="K36" s="6" t="n"/>
    </row>
    <row r="37" ht="20" customHeight="1">
      <c r="A37" s="6" t="n"/>
      <c r="B37" s="16" t="n"/>
      <c r="C37" s="16" t="n"/>
      <c r="D37" s="16" t="n"/>
      <c r="E37" s="16" t="n"/>
      <c r="F37" s="16" t="n"/>
      <c r="G37" s="16" t="n"/>
      <c r="H37" s="16" t="n"/>
      <c r="I37" s="16" t="n"/>
      <c r="J37" s="17">
        <f>IF(OR(B37="",G37="",H37=""),"",B37*G37*H37)</f>
        <v/>
      </c>
      <c r="K37" s="6" t="n"/>
    </row>
    <row r="38" ht="20" customHeight="1">
      <c r="A38" s="6" t="n"/>
      <c r="B38" s="16" t="n"/>
      <c r="C38" s="16" t="n"/>
      <c r="D38" s="16" t="n"/>
      <c r="E38" s="16" t="n"/>
      <c r="F38" s="16" t="n"/>
      <c r="G38" s="16" t="n"/>
      <c r="H38" s="16" t="n"/>
      <c r="I38" s="16" t="n"/>
      <c r="J38" s="17">
        <f>IF(OR(B38="",G38="",H38=""),"",B38*G38*H38)</f>
        <v/>
      </c>
      <c r="K38" s="6" t="n"/>
    </row>
    <row r="39" ht="20" customHeight="1">
      <c r="A39" s="6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7">
        <f>IF(OR(B39="",G39="",H39=""),"",B39*G39*H39)</f>
        <v/>
      </c>
      <c r="K39" s="6" t="n"/>
    </row>
    <row r="40" ht="20" customHeight="1">
      <c r="A40" s="6" t="n"/>
      <c r="B40" s="16" t="n"/>
      <c r="C40" s="16" t="n"/>
      <c r="D40" s="16" t="n"/>
      <c r="E40" s="16" t="n"/>
      <c r="F40" s="16" t="n"/>
      <c r="G40" s="16" t="n"/>
      <c r="H40" s="16" t="n"/>
      <c r="I40" s="16" t="n"/>
      <c r="J40" s="17">
        <f>IF(OR(B40="",G40="",H40=""),"",B40*G40*H40)</f>
        <v/>
      </c>
      <c r="K40" s="6" t="n"/>
    </row>
    <row r="41" ht="20" customHeight="1">
      <c r="A41" s="6" t="n"/>
      <c r="B41" s="16" t="n"/>
      <c r="C41" s="16" t="n"/>
      <c r="D41" s="16" t="n"/>
      <c r="E41" s="16" t="n"/>
      <c r="F41" s="16" t="n"/>
      <c r="G41" s="16" t="n"/>
      <c r="H41" s="16" t="n"/>
      <c r="I41" s="16" t="n"/>
      <c r="J41" s="17">
        <f>IF(OR(B41="",G41="",H41=""),"",B41*G41*H41)</f>
        <v/>
      </c>
      <c r="K41" s="6" t="n"/>
    </row>
    <row r="42">
      <c r="A42" s="18" t="inlineStr">
        <is>
          <t>Total día 3</t>
        </is>
      </c>
      <c r="B42" s="19">
        <f>SUM(B35:B41)</f>
        <v/>
      </c>
      <c r="J42" s="17">
        <f>SUM(J35:J41)</f>
        <v/>
      </c>
    </row>
    <row r="44" ht="22" customHeight="1">
      <c r="A44" s="13" t="inlineStr">
        <is>
          <t>Día 4:</t>
        </is>
      </c>
      <c r="B44" s="6" t="inlineStr"/>
      <c r="C44" s="7" t="n"/>
      <c r="D44" s="7" t="n"/>
    </row>
    <row r="45" ht="30" customHeight="1">
      <c r="A45" s="14" t="inlineStr">
        <is>
          <t>Ejercicio</t>
        </is>
      </c>
      <c r="B45" s="15" t="inlineStr">
        <is>
          <t>Series</t>
        </is>
      </c>
      <c r="C45" s="15" t="inlineStr">
        <is>
          <t>Reps (objetivo)</t>
        </is>
      </c>
      <c r="D45" s="15" t="inlineStr">
        <is>
          <t>Tempo</t>
        </is>
      </c>
      <c r="E45" s="15" t="inlineStr">
        <is>
          <t>RPE objetivo</t>
        </is>
      </c>
      <c r="F45" s="15" t="inlineStr">
        <is>
          <t>Descanso</t>
        </is>
      </c>
      <c r="G45" s="15" t="inlineStr">
        <is>
          <t>Carga</t>
        </is>
      </c>
      <c r="H45" s="15" t="inlineStr">
        <is>
          <t>Reps hechas</t>
        </is>
      </c>
      <c r="I45" s="15" t="inlineStr">
        <is>
          <t>RPE real</t>
        </is>
      </c>
      <c r="J45" s="15" t="inlineStr">
        <is>
          <t>Volumen</t>
        </is>
      </c>
      <c r="K45" s="15" t="inlineStr">
        <is>
          <t>Notas</t>
        </is>
      </c>
    </row>
    <row r="46" ht="20" customHeight="1">
      <c r="A46" s="6" t="n"/>
      <c r="B46" s="16" t="n"/>
      <c r="C46" s="16" t="n"/>
      <c r="D46" s="16" t="n"/>
      <c r="E46" s="16" t="n"/>
      <c r="F46" s="16" t="n"/>
      <c r="G46" s="16" t="n"/>
      <c r="H46" s="16" t="n"/>
      <c r="I46" s="16" t="n"/>
      <c r="J46" s="17">
        <f>IF(OR(B46="",G46="",H46=""),"",B46*G46*H46)</f>
        <v/>
      </c>
      <c r="K46" s="6" t="n"/>
    </row>
    <row r="47" ht="20" customHeight="1">
      <c r="A47" s="6" t="n"/>
      <c r="B47" s="16" t="n"/>
      <c r="C47" s="16" t="n"/>
      <c r="D47" s="16" t="n"/>
      <c r="E47" s="16" t="n"/>
      <c r="F47" s="16" t="n"/>
      <c r="G47" s="16" t="n"/>
      <c r="H47" s="16" t="n"/>
      <c r="I47" s="16" t="n"/>
      <c r="J47" s="17">
        <f>IF(OR(B47="",G47="",H47=""),"",B47*G47*H47)</f>
        <v/>
      </c>
      <c r="K47" s="6" t="n"/>
    </row>
    <row r="48" ht="20" customHeight="1">
      <c r="A48" s="6" t="n"/>
      <c r="B48" s="16" t="n"/>
      <c r="C48" s="16" t="n"/>
      <c r="D48" s="16" t="n"/>
      <c r="E48" s="16" t="n"/>
      <c r="F48" s="16" t="n"/>
      <c r="G48" s="16" t="n"/>
      <c r="H48" s="16" t="n"/>
      <c r="I48" s="16" t="n"/>
      <c r="J48" s="17">
        <f>IF(OR(B48="",G48="",H48=""),"",B48*G48*H48)</f>
        <v/>
      </c>
      <c r="K48" s="6" t="n"/>
    </row>
    <row r="49" ht="20" customHeight="1">
      <c r="A49" s="6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7">
        <f>IF(OR(B49="",G49="",H49=""),"",B49*G49*H49)</f>
        <v/>
      </c>
      <c r="K49" s="6" t="n"/>
    </row>
    <row r="50" ht="20" customHeight="1">
      <c r="A50" s="6" t="n"/>
      <c r="B50" s="16" t="n"/>
      <c r="C50" s="16" t="n"/>
      <c r="D50" s="16" t="n"/>
      <c r="E50" s="16" t="n"/>
      <c r="F50" s="16" t="n"/>
      <c r="G50" s="16" t="n"/>
      <c r="H50" s="16" t="n"/>
      <c r="I50" s="16" t="n"/>
      <c r="J50" s="17">
        <f>IF(OR(B50="",G50="",H50=""),"",B50*G50*H50)</f>
        <v/>
      </c>
      <c r="K50" s="6" t="n"/>
    </row>
    <row r="51" ht="20" customHeight="1">
      <c r="A51" s="6" t="n"/>
      <c r="B51" s="16" t="n"/>
      <c r="C51" s="16" t="n"/>
      <c r="D51" s="16" t="n"/>
      <c r="E51" s="16" t="n"/>
      <c r="F51" s="16" t="n"/>
      <c r="G51" s="16" t="n"/>
      <c r="H51" s="16" t="n"/>
      <c r="I51" s="16" t="n"/>
      <c r="J51" s="17">
        <f>IF(OR(B51="",G51="",H51=""),"",B51*G51*H51)</f>
        <v/>
      </c>
      <c r="K51" s="6" t="n"/>
    </row>
    <row r="52" ht="20" customHeight="1">
      <c r="A52" s="6" t="n"/>
      <c r="B52" s="16" t="n"/>
      <c r="C52" s="16" t="n"/>
      <c r="D52" s="16" t="n"/>
      <c r="E52" s="16" t="n"/>
      <c r="F52" s="16" t="n"/>
      <c r="G52" s="16" t="n"/>
      <c r="H52" s="16" t="n"/>
      <c r="I52" s="16" t="n"/>
      <c r="J52" s="17">
        <f>IF(OR(B52="",G52="",H52=""),"",B52*G52*H52)</f>
        <v/>
      </c>
      <c r="K52" s="6" t="n"/>
    </row>
    <row r="53">
      <c r="A53" s="18" t="inlineStr">
        <is>
          <t>Total día 4</t>
        </is>
      </c>
      <c r="B53" s="19">
        <f>SUM(B46:B52)</f>
        <v/>
      </c>
      <c r="J53" s="17">
        <f>SUM(J46:J52)</f>
        <v/>
      </c>
    </row>
    <row r="55" ht="40" customHeight="1">
      <c r="A55" s="20" t="inlineStr">
        <is>
          <t>La barra de la columna Volumen muestra el volumen de cada ejercicio. Un RPE real más de 1 punto por encima del objetivo se marca en naranja. El plan de ejemplo está en la hoja Ejemplo 4 días. Si el cliente tiene una lesión o una enfermedad, consulta antes con un médico.</t>
        </is>
      </c>
    </row>
  </sheetData>
  <mergeCells count="17">
    <mergeCell ref="B33:D33"/>
    <mergeCell ref="B11:D11"/>
    <mergeCell ref="E9:F9"/>
    <mergeCell ref="B5:D5"/>
    <mergeCell ref="G8:H8"/>
    <mergeCell ref="A55:K55"/>
    <mergeCell ref="B22:D22"/>
    <mergeCell ref="A9:B9"/>
    <mergeCell ref="B44:D44"/>
    <mergeCell ref="C9:D9"/>
    <mergeCell ref="F5:I5"/>
    <mergeCell ref="G9:H9"/>
    <mergeCell ref="A8:B8"/>
    <mergeCell ref="B6:D6"/>
    <mergeCell ref="E8:F8"/>
    <mergeCell ref="C8:D8"/>
    <mergeCell ref="F6:I6"/>
  </mergeCells>
  <conditionalFormatting sqref="J13:J19">
    <cfRule type="dataBar" priority="1">
      <dataBar showValue="1">
        <cfvo type="num" val="0"/>
        <cfvo type="max"/>
        <color rgb="00FF6900"/>
      </dataBar>
    </cfRule>
  </conditionalFormatting>
  <conditionalFormatting sqref="I13:I19">
    <cfRule type="expression" priority="2" dxfId="0">
      <formula>AND(I13&lt;&gt;"",E13&lt;&gt;"",I13&gt;E13+1)</formula>
    </cfRule>
  </conditionalFormatting>
  <conditionalFormatting sqref="J24:J30">
    <cfRule type="dataBar" priority="3">
      <dataBar showValue="1">
        <cfvo type="num" val="0"/>
        <cfvo type="max"/>
        <color rgb="00FF6900"/>
      </dataBar>
    </cfRule>
  </conditionalFormatting>
  <conditionalFormatting sqref="I24:I30">
    <cfRule type="expression" priority="4" dxfId="0">
      <formula>AND(I24&lt;&gt;"",E24&lt;&gt;"",I24&gt;E24+1)</formula>
    </cfRule>
  </conditionalFormatting>
  <conditionalFormatting sqref="J35:J41">
    <cfRule type="dataBar" priority="5">
      <dataBar showValue="1">
        <cfvo type="num" val="0"/>
        <cfvo type="max"/>
        <color rgb="00FF6900"/>
      </dataBar>
    </cfRule>
  </conditionalFormatting>
  <conditionalFormatting sqref="I35:I41">
    <cfRule type="expression" priority="6" dxfId="0">
      <formula>AND(I35&lt;&gt;"",E35&lt;&gt;"",I35&gt;E35+1)</formula>
    </cfRule>
  </conditionalFormatting>
  <conditionalFormatting sqref="J46:J52">
    <cfRule type="dataBar" priority="7">
      <dataBar showValue="1">
        <cfvo type="num" val="0"/>
        <cfvo type="max"/>
        <color rgb="00FF6900"/>
      </dataBar>
    </cfRule>
  </conditionalFormatting>
  <conditionalFormatting sqref="I46:I52">
    <cfRule type="expression" priority="8" dxfId="0">
      <formula>AND(I46&lt;&gt;"",E46&lt;&gt;"",I46&gt;E46+1)</formula>
    </cfRule>
  </conditionalFormatting>
  <dataValidations count="20">
    <dataValidation sqref="B13:B19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G13:G19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H13:H19" showDropDown="0" showInputMessage="0" showErrorMessage="1" allowBlank="1" errorTitle="Number only" error="Enter a number from 0 to 200." type="decimal" operator="between">
      <formula1>0</formula1>
      <formula2>200</formula2>
    </dataValidation>
    <dataValidation sqref="E13:E19" showDropDown="0" showInputMessage="1" showErrorMessage="0" allowBlank="1" promptTitle="Elige" prompt="RPE 5 a 10" type="list">
      <formula1>"5,6,7,8,9,10"</formula1>
    </dataValidation>
    <dataValidation sqref="I13:I19" showDropDown="0" showInputMessage="1" showErrorMessage="0" allowBlank="1" promptTitle="Elige" prompt="RPE 5 a 10" type="list">
      <formula1>"5,6,7,8,9,10"</formula1>
    </dataValidation>
    <dataValidation sqref="B24:B30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G24:G30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H24:H30" showDropDown="0" showInputMessage="0" showErrorMessage="1" allowBlank="1" errorTitle="Number only" error="Enter a number from 0 to 200." type="decimal" operator="between">
      <formula1>0</formula1>
      <formula2>200</formula2>
    </dataValidation>
    <dataValidation sqref="E24:E30" showDropDown="0" showInputMessage="1" showErrorMessage="0" allowBlank="1" promptTitle="Elige" prompt="RPE 5 a 10" type="list">
      <formula1>"5,6,7,8,9,10"</formula1>
    </dataValidation>
    <dataValidation sqref="I24:I30" showDropDown="0" showInputMessage="1" showErrorMessage="0" allowBlank="1" promptTitle="Elige" prompt="RPE 5 a 10" type="list">
      <formula1>"5,6,7,8,9,10"</formula1>
    </dataValidation>
    <dataValidation sqref="B35:B41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G35:G41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H35:H41" showDropDown="0" showInputMessage="0" showErrorMessage="1" allowBlank="1" errorTitle="Number only" error="Enter a number from 0 to 200." type="decimal" operator="between">
      <formula1>0</formula1>
      <formula2>200</formula2>
    </dataValidation>
    <dataValidation sqref="E35:E41" showDropDown="0" showInputMessage="1" showErrorMessage="0" allowBlank="1" promptTitle="Elige" prompt="RPE 5 a 10" type="list">
      <formula1>"5,6,7,8,9,10"</formula1>
    </dataValidation>
    <dataValidation sqref="I35:I41" showDropDown="0" showInputMessage="1" showErrorMessage="0" allowBlank="1" promptTitle="Elige" prompt="RPE 5 a 10" type="list">
      <formula1>"5,6,7,8,9,10"</formula1>
    </dataValidation>
    <dataValidation sqref="B46:B52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G46:G52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H46:H52" showDropDown="0" showInputMessage="0" showErrorMessage="1" allowBlank="1" errorTitle="Number only" error="Enter a number from 0 to 200." type="decimal" operator="between">
      <formula1>0</formula1>
      <formula2>200</formula2>
    </dataValidation>
    <dataValidation sqref="E46:E52" showDropDown="0" showInputMessage="1" showErrorMessage="0" allowBlank="1" promptTitle="Elige" prompt="RPE 5 a 10" type="list">
      <formula1>"5,6,7,8,9,10"</formula1>
    </dataValidation>
    <dataValidation sqref="I46:I52" showDropDown="0" showInputMessage="1" showErrorMessage="0" allowBlank="1" promptTitle="Elige" prompt="RPE 5 a 10" type="list">
      <formula1>"5,6,7,8,9,10"</formula1>
    </dataValidation>
  </dataValidations>
  <printOptions horizontalCentered="1"/>
  <pageMargins left="0.4" right="0.4" top="1" bottom="1" header="0.5" footer="0.5"/>
  <pageSetup orientation="portrait" paperSize="9" fitToHeight="0" fitToWidth="1"/>
  <headerFooter>
    <oddHeader/>
    <oddFooter>&amp;LPlantilla gratuita de Scraler, scraler.com&amp;RPágina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K55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4" customWidth="1" min="1" max="1"/>
    <col width="8" customWidth="1" min="2" max="2"/>
    <col width="17" customWidth="1" min="3" max="3"/>
    <col width="10" customWidth="1" min="4" max="4"/>
    <col width="11" customWidth="1" min="5" max="5"/>
    <col width="13" customWidth="1" min="6" max="6"/>
    <col width="10" customWidth="1" min="7" max="7"/>
    <col width="11" customWidth="1" min="8" max="8"/>
    <col width="10" customWidth="1" min="9" max="9"/>
    <col width="13" customWidth="1" min="10" max="10"/>
    <col width="28" customWidth="1" min="11" max="11"/>
  </cols>
  <sheetData>
    <row r="1" ht="30" customHeight="1">
      <c r="A1" s="1" t="inlineStr">
        <is>
          <t>Ejemplo: torso / pierna</t>
        </is>
      </c>
      <c r="K1" s="21" t="inlineStr">
        <is>
          <t>EJEMPLO</t>
        </is>
      </c>
    </row>
    <row r="2" ht="18" customHeight="1">
      <c r="A2" s="3" t="inlineStr">
        <is>
          <t>EJEMPLO, un punto de partida general, no un plan para una persona concreta. Introduce tú las cargas. RPE 8 significa unas 2 repeticiones en reserva.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</row>
    <row r="4" ht="8" customHeight="1"/>
    <row r="5" ht="26" customHeight="1">
      <c r="A5" s="5" t="inlineStr">
        <is>
          <t>Cliente</t>
        </is>
      </c>
      <c r="B5" s="6" t="n"/>
      <c r="C5" s="7" t="n"/>
      <c r="D5" s="7" t="n"/>
      <c r="E5" s="5" t="inlineStr">
        <is>
          <t>Semana / fecha</t>
        </is>
      </c>
      <c r="F5" s="6" t="n"/>
    </row>
    <row r="6" ht="26" customHeight="1">
      <c r="A6" s="5" t="inlineStr">
        <is>
          <t>Objetivo</t>
        </is>
      </c>
      <c r="B6" s="6" t="n"/>
      <c r="C6" s="7" t="n"/>
      <c r="D6" s="7" t="n"/>
      <c r="E6" s="5" t="inlineStr">
        <is>
          <t>Limitaciones</t>
        </is>
      </c>
      <c r="F6" s="6" t="n"/>
    </row>
    <row r="8" ht="16" customHeight="1">
      <c r="A8" s="8" t="inlineStr">
        <is>
          <t>SERIES TOTALES</t>
        </is>
      </c>
      <c r="B8" s="9" t="n"/>
      <c r="C8" s="8" t="inlineStr">
        <is>
          <t>EJERCICIOS</t>
        </is>
      </c>
      <c r="D8" s="9" t="n"/>
      <c r="E8" s="8" t="inlineStr">
        <is>
          <t>VOLUMEN TOTAL (KG)</t>
        </is>
      </c>
      <c r="F8" s="9" t="n"/>
      <c r="G8" s="8" t="inlineStr">
        <is>
          <t>RPE MEDIO</t>
        </is>
      </c>
      <c r="H8" s="9" t="n"/>
    </row>
    <row r="9" ht="28" customHeight="1">
      <c r="A9" s="10">
        <f>B20+B31+B42+B53</f>
        <v/>
      </c>
      <c r="B9" s="9" t="n"/>
      <c r="C9" s="11">
        <f>COUNTA(A13:A19)+COUNTA(A24:A30)+COUNTA(A35:A41)+COUNTA(A46:A52)</f>
        <v/>
      </c>
      <c r="D9" s="9" t="n"/>
      <c r="E9" s="10">
        <f>J20+J31+J42+J53</f>
        <v/>
      </c>
      <c r="F9" s="9" t="n"/>
      <c r="G9" s="12">
        <f>IFERROR(AVERAGE(E13:E19,E24:E30,E35:E41,E46:E52),"-")</f>
        <v/>
      </c>
      <c r="H9" s="9" t="n"/>
    </row>
    <row r="11" ht="22" customHeight="1">
      <c r="A11" s="13" t="inlineStr">
        <is>
          <t>Día 1:</t>
        </is>
      </c>
      <c r="B11" s="6" t="inlineStr">
        <is>
          <t>Torso A</t>
        </is>
      </c>
      <c r="C11" s="7" t="n"/>
      <c r="D11" s="7" t="n"/>
    </row>
    <row r="12" ht="30" customHeight="1">
      <c r="A12" s="14" t="inlineStr">
        <is>
          <t>Ejercicio</t>
        </is>
      </c>
      <c r="B12" s="15" t="inlineStr">
        <is>
          <t>Series</t>
        </is>
      </c>
      <c r="C12" s="15" t="inlineStr">
        <is>
          <t>Reps (objetivo)</t>
        </is>
      </c>
      <c r="D12" s="15" t="inlineStr">
        <is>
          <t>Tempo</t>
        </is>
      </c>
      <c r="E12" s="15" t="inlineStr">
        <is>
          <t>RPE objetivo</t>
        </is>
      </c>
      <c r="F12" s="15" t="inlineStr">
        <is>
          <t>Descanso</t>
        </is>
      </c>
      <c r="G12" s="15" t="inlineStr">
        <is>
          <t>Carga</t>
        </is>
      </c>
      <c r="H12" s="15" t="inlineStr">
        <is>
          <t>Reps hechas</t>
        </is>
      </c>
      <c r="I12" s="15" t="inlineStr">
        <is>
          <t>RPE real</t>
        </is>
      </c>
      <c r="J12" s="15" t="inlineStr">
        <is>
          <t>Volumen</t>
        </is>
      </c>
      <c r="K12" s="15" t="inlineStr">
        <is>
          <t>Notas</t>
        </is>
      </c>
    </row>
    <row r="13" ht="20" customHeight="1">
      <c r="A13" s="6" t="inlineStr">
        <is>
          <t>Press de banca con barra</t>
        </is>
      </c>
      <c r="B13" s="16" t="n">
        <v>3</v>
      </c>
      <c r="C13" s="16" t="inlineStr">
        <is>
          <t>6 a 8</t>
        </is>
      </c>
      <c r="D13" s="16" t="inlineStr">
        <is>
          <t>3-1-1-0</t>
        </is>
      </c>
      <c r="E13" s="16" t="n">
        <v>8</v>
      </c>
      <c r="F13" s="16" t="inlineStr">
        <is>
          <t>2 a 3 min</t>
        </is>
      </c>
      <c r="G13" s="16" t="n"/>
      <c r="H13" s="16" t="n"/>
      <c r="I13" s="16" t="n"/>
      <c r="J13" s="17">
        <f>IF(OR(B13="",G13="",H13=""),"",B13*G13*H13)</f>
        <v/>
      </c>
      <c r="K13" s="6" t="n"/>
    </row>
    <row r="14" ht="20" customHeight="1">
      <c r="A14" s="6" t="inlineStr">
        <is>
          <t>Remo con barra inclinado</t>
        </is>
      </c>
      <c r="B14" s="16" t="n">
        <v>3</v>
      </c>
      <c r="C14" s="16" t="inlineStr">
        <is>
          <t>8 a 10</t>
        </is>
      </c>
      <c r="D14" s="16" t="inlineStr">
        <is>
          <t>2-1-1-0</t>
        </is>
      </c>
      <c r="E14" s="16" t="n">
        <v>8</v>
      </c>
      <c r="F14" s="16" t="inlineStr">
        <is>
          <t>2 min</t>
        </is>
      </c>
      <c r="G14" s="16" t="n"/>
      <c r="H14" s="16" t="n"/>
      <c r="I14" s="16" t="n"/>
      <c r="J14" s="17">
        <f>IF(OR(B14="",G14="",H14=""),"",B14*G14*H14)</f>
        <v/>
      </c>
      <c r="K14" s="6" t="n"/>
    </row>
    <row r="15" ht="20" customHeight="1">
      <c r="A15" s="6" t="inlineStr">
        <is>
          <t>Press militar con mancuernas</t>
        </is>
      </c>
      <c r="B15" s="16" t="n">
        <v>3</v>
      </c>
      <c r="C15" s="16" t="inlineStr">
        <is>
          <t>8 a 10</t>
        </is>
      </c>
      <c r="D15" s="16" t="inlineStr">
        <is>
          <t>2-0-1-0</t>
        </is>
      </c>
      <c r="E15" s="16" t="n">
        <v>8</v>
      </c>
      <c r="F15" s="16" t="inlineStr">
        <is>
          <t>2 min</t>
        </is>
      </c>
      <c r="G15" s="16" t="n"/>
      <c r="H15" s="16" t="n"/>
      <c r="I15" s="16" t="n"/>
      <c r="J15" s="17">
        <f>IF(OR(B15="",G15="",H15=""),"",B15*G15*H15)</f>
        <v/>
      </c>
      <c r="K15" s="6" t="n"/>
    </row>
    <row r="16" ht="20" customHeight="1">
      <c r="A16" s="6" t="inlineStr">
        <is>
          <t>Jalón al pecho</t>
        </is>
      </c>
      <c r="B16" s="16" t="n">
        <v>3</v>
      </c>
      <c r="C16" s="16" t="inlineStr">
        <is>
          <t>10 a 12</t>
        </is>
      </c>
      <c r="D16" s="16" t="inlineStr">
        <is>
          <t>2-1-1-0</t>
        </is>
      </c>
      <c r="E16" s="16" t="n">
        <v>8</v>
      </c>
      <c r="F16" s="16" t="inlineStr">
        <is>
          <t>90 s</t>
        </is>
      </c>
      <c r="G16" s="16" t="n"/>
      <c r="H16" s="16" t="n"/>
      <c r="I16" s="16" t="n"/>
      <c r="J16" s="17">
        <f>IF(OR(B16="",G16="",H16=""),"",B16*G16*H16)</f>
        <v/>
      </c>
      <c r="K16" s="6" t="n"/>
    </row>
    <row r="17" ht="20" customHeight="1">
      <c r="A17" s="6" t="inlineStr">
        <is>
          <t>Extensión de tríceps en polea</t>
        </is>
      </c>
      <c r="B17" s="16" t="n">
        <v>2</v>
      </c>
      <c r="C17" s="16" t="inlineStr">
        <is>
          <t>10 a 12</t>
        </is>
      </c>
      <c r="D17" s="16" t="inlineStr">
        <is>
          <t>2-0-1-0</t>
        </is>
      </c>
      <c r="E17" s="16" t="n">
        <v>9</v>
      </c>
      <c r="F17" s="16" t="inlineStr">
        <is>
          <t>60 s</t>
        </is>
      </c>
      <c r="G17" s="16" t="n"/>
      <c r="H17" s="16" t="n"/>
      <c r="I17" s="16" t="n"/>
      <c r="J17" s="17">
        <f>IF(OR(B17="",G17="",H17=""),"",B17*G17*H17)</f>
        <v/>
      </c>
      <c r="K17" s="6" t="n"/>
    </row>
    <row r="18" ht="20" customHeight="1">
      <c r="A18" s="6" t="inlineStr">
        <is>
          <t>Curl de bíceps con mancuernas</t>
        </is>
      </c>
      <c r="B18" s="16" t="n">
        <v>2</v>
      </c>
      <c r="C18" s="16" t="inlineStr">
        <is>
          <t>10 a 12</t>
        </is>
      </c>
      <c r="D18" s="16" t="inlineStr">
        <is>
          <t>2-0-1-0</t>
        </is>
      </c>
      <c r="E18" s="16" t="n">
        <v>9</v>
      </c>
      <c r="F18" s="16" t="inlineStr">
        <is>
          <t>60 s</t>
        </is>
      </c>
      <c r="G18" s="16" t="n"/>
      <c r="H18" s="16" t="n"/>
      <c r="I18" s="16" t="n"/>
      <c r="J18" s="17">
        <f>IF(OR(B18="",G18="",H18=""),"",B18*G18*H18)</f>
        <v/>
      </c>
      <c r="K18" s="6" t="n"/>
    </row>
    <row r="19" ht="20" customHeight="1">
      <c r="A19" s="6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7">
        <f>IF(OR(B19="",G19="",H19=""),"",B19*G19*H19)</f>
        <v/>
      </c>
      <c r="K19" s="6" t="n"/>
    </row>
    <row r="20">
      <c r="A20" s="18" t="inlineStr">
        <is>
          <t>Total día 1</t>
        </is>
      </c>
      <c r="B20" s="19">
        <f>SUM(B13:B19)</f>
        <v/>
      </c>
      <c r="J20" s="17">
        <f>SUM(J13:J19)</f>
        <v/>
      </c>
    </row>
    <row r="22" ht="22" customHeight="1">
      <c r="A22" s="13" t="inlineStr">
        <is>
          <t>Día 2:</t>
        </is>
      </c>
      <c r="B22" s="6" t="inlineStr">
        <is>
          <t>Pierna A</t>
        </is>
      </c>
      <c r="C22" s="7" t="n"/>
      <c r="D22" s="7" t="n"/>
    </row>
    <row r="23" ht="30" customHeight="1">
      <c r="A23" s="14" t="inlineStr">
        <is>
          <t>Ejercicio</t>
        </is>
      </c>
      <c r="B23" s="15" t="inlineStr">
        <is>
          <t>Series</t>
        </is>
      </c>
      <c r="C23" s="15" t="inlineStr">
        <is>
          <t>Reps (objetivo)</t>
        </is>
      </c>
      <c r="D23" s="15" t="inlineStr">
        <is>
          <t>Tempo</t>
        </is>
      </c>
      <c r="E23" s="15" t="inlineStr">
        <is>
          <t>RPE objetivo</t>
        </is>
      </c>
      <c r="F23" s="15" t="inlineStr">
        <is>
          <t>Descanso</t>
        </is>
      </c>
      <c r="G23" s="15" t="inlineStr">
        <is>
          <t>Carga</t>
        </is>
      </c>
      <c r="H23" s="15" t="inlineStr">
        <is>
          <t>Reps hechas</t>
        </is>
      </c>
      <c r="I23" s="15" t="inlineStr">
        <is>
          <t>RPE real</t>
        </is>
      </c>
      <c r="J23" s="15" t="inlineStr">
        <is>
          <t>Volumen</t>
        </is>
      </c>
      <c r="K23" s="15" t="inlineStr">
        <is>
          <t>Notas</t>
        </is>
      </c>
    </row>
    <row r="24" ht="20" customHeight="1">
      <c r="A24" s="6" t="inlineStr">
        <is>
          <t>Sentadilla con barra</t>
        </is>
      </c>
      <c r="B24" s="16" t="n">
        <v>3</v>
      </c>
      <c r="C24" s="16" t="inlineStr">
        <is>
          <t>6 a 8</t>
        </is>
      </c>
      <c r="D24" s="16" t="inlineStr">
        <is>
          <t>3-1-1-0</t>
        </is>
      </c>
      <c r="E24" s="16" t="n">
        <v>8</v>
      </c>
      <c r="F24" s="16" t="inlineStr">
        <is>
          <t>2 a 3 min</t>
        </is>
      </c>
      <c r="G24" s="16" t="n"/>
      <c r="H24" s="16" t="n"/>
      <c r="I24" s="16" t="n"/>
      <c r="J24" s="17">
        <f>IF(OR(B24="",G24="",H24=""),"",B24*G24*H24)</f>
        <v/>
      </c>
      <c r="K24" s="6" t="n"/>
    </row>
    <row r="25" ht="20" customHeight="1">
      <c r="A25" s="6" t="inlineStr">
        <is>
          <t>Peso muerto rumano</t>
        </is>
      </c>
      <c r="B25" s="16" t="n">
        <v>3</v>
      </c>
      <c r="C25" s="16" t="inlineStr">
        <is>
          <t>8 a 10</t>
        </is>
      </c>
      <c r="D25" s="16" t="inlineStr">
        <is>
          <t>3-1-1-0</t>
        </is>
      </c>
      <c r="E25" s="16" t="n">
        <v>8</v>
      </c>
      <c r="F25" s="16" t="inlineStr">
        <is>
          <t>2 min</t>
        </is>
      </c>
      <c r="G25" s="16" t="n"/>
      <c r="H25" s="16" t="n"/>
      <c r="I25" s="16" t="n"/>
      <c r="J25" s="17">
        <f>IF(OR(B25="",G25="",H25=""),"",B25*G25*H25)</f>
        <v/>
      </c>
      <c r="K25" s="6" t="n"/>
    </row>
    <row r="26" ht="20" customHeight="1">
      <c r="A26" s="6" t="inlineStr">
        <is>
          <t>Prensa de piernas</t>
        </is>
      </c>
      <c r="B26" s="16" t="n">
        <v>3</v>
      </c>
      <c r="C26" s="16" t="inlineStr">
        <is>
          <t>10 a 12</t>
        </is>
      </c>
      <c r="D26" s="16" t="inlineStr">
        <is>
          <t>2-0-1-0</t>
        </is>
      </c>
      <c r="E26" s="16" t="n">
        <v>8</v>
      </c>
      <c r="F26" s="16" t="inlineStr">
        <is>
          <t>2 min</t>
        </is>
      </c>
      <c r="G26" s="16" t="n"/>
      <c r="H26" s="16" t="n"/>
      <c r="I26" s="16" t="n"/>
      <c r="J26" s="17">
        <f>IF(OR(B26="",G26="",H26=""),"",B26*G26*H26)</f>
        <v/>
      </c>
      <c r="K26" s="6" t="n"/>
    </row>
    <row r="27" ht="20" customHeight="1">
      <c r="A27" s="6" t="inlineStr">
        <is>
          <t>Curl femoral tumbado</t>
        </is>
      </c>
      <c r="B27" s="16" t="n">
        <v>3</v>
      </c>
      <c r="C27" s="16" t="inlineStr">
        <is>
          <t>10 a 12</t>
        </is>
      </c>
      <c r="D27" s="16" t="inlineStr">
        <is>
          <t>2-1-1-0</t>
        </is>
      </c>
      <c r="E27" s="16" t="n">
        <v>9</v>
      </c>
      <c r="F27" s="16" t="inlineStr">
        <is>
          <t>90 s</t>
        </is>
      </c>
      <c r="G27" s="16" t="n"/>
      <c r="H27" s="16" t="n"/>
      <c r="I27" s="16" t="n"/>
      <c r="J27" s="17">
        <f>IF(OR(B27="",G27="",H27=""),"",B27*G27*H27)</f>
        <v/>
      </c>
      <c r="K27" s="6" t="n"/>
    </row>
    <row r="28" ht="20" customHeight="1">
      <c r="A28" s="6" t="inlineStr">
        <is>
          <t>Gemelos de pie</t>
        </is>
      </c>
      <c r="B28" s="16" t="n">
        <v>3</v>
      </c>
      <c r="C28" s="16" t="inlineStr">
        <is>
          <t>12 a 15</t>
        </is>
      </c>
      <c r="D28" s="16" t="inlineStr">
        <is>
          <t>2-1-1-1</t>
        </is>
      </c>
      <c r="E28" s="16" t="n">
        <v>9</v>
      </c>
      <c r="F28" s="16" t="inlineStr">
        <is>
          <t>60 s</t>
        </is>
      </c>
      <c r="G28" s="16" t="n"/>
      <c r="H28" s="16" t="n"/>
      <c r="I28" s="16" t="n"/>
      <c r="J28" s="17">
        <f>IF(OR(B28="",G28="",H28=""),"",B28*G28*H28)</f>
        <v/>
      </c>
      <c r="K28" s="6" t="n"/>
    </row>
    <row r="29" ht="20" customHeight="1">
      <c r="A29" s="6" t="inlineStr">
        <is>
          <t>Plancha</t>
        </is>
      </c>
      <c r="B29" s="16" t="n">
        <v>3</v>
      </c>
      <c r="C29" s="16" t="inlineStr">
        <is>
          <t>30 a 45 s</t>
        </is>
      </c>
      <c r="D29" s="16" t="inlineStr">
        <is>
          <t>isométrico</t>
        </is>
      </c>
      <c r="E29" s="16" t="n">
        <v>8</v>
      </c>
      <c r="F29" s="16" t="inlineStr">
        <is>
          <t>60 s</t>
        </is>
      </c>
      <c r="G29" s="16" t="n"/>
      <c r="H29" s="16" t="n"/>
      <c r="I29" s="16" t="n"/>
      <c r="J29" s="17">
        <f>IF(OR(B29="",G29="",H29=""),"",B29*G29*H29)</f>
        <v/>
      </c>
      <c r="K29" s="6" t="n"/>
    </row>
    <row r="30" ht="20" customHeight="1">
      <c r="A30" s="6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7">
        <f>IF(OR(B30="",G30="",H30=""),"",B30*G30*H30)</f>
        <v/>
      </c>
      <c r="K30" s="6" t="n"/>
    </row>
    <row r="31">
      <c r="A31" s="18" t="inlineStr">
        <is>
          <t>Total día 2</t>
        </is>
      </c>
      <c r="B31" s="19">
        <f>SUM(B24:B30)</f>
        <v/>
      </c>
      <c r="J31" s="17">
        <f>SUM(J24:J30)</f>
        <v/>
      </c>
    </row>
    <row r="33" ht="22" customHeight="1">
      <c r="A33" s="13" t="inlineStr">
        <is>
          <t>Día 3:</t>
        </is>
      </c>
      <c r="B33" s="6" t="inlineStr">
        <is>
          <t>Torso B</t>
        </is>
      </c>
      <c r="C33" s="7" t="n"/>
      <c r="D33" s="7" t="n"/>
    </row>
    <row r="34" ht="30" customHeight="1">
      <c r="A34" s="14" t="inlineStr">
        <is>
          <t>Ejercicio</t>
        </is>
      </c>
      <c r="B34" s="15" t="inlineStr">
        <is>
          <t>Series</t>
        </is>
      </c>
      <c r="C34" s="15" t="inlineStr">
        <is>
          <t>Reps (objetivo)</t>
        </is>
      </c>
      <c r="D34" s="15" t="inlineStr">
        <is>
          <t>Tempo</t>
        </is>
      </c>
      <c r="E34" s="15" t="inlineStr">
        <is>
          <t>RPE objetivo</t>
        </is>
      </c>
      <c r="F34" s="15" t="inlineStr">
        <is>
          <t>Descanso</t>
        </is>
      </c>
      <c r="G34" s="15" t="inlineStr">
        <is>
          <t>Carga</t>
        </is>
      </c>
      <c r="H34" s="15" t="inlineStr">
        <is>
          <t>Reps hechas</t>
        </is>
      </c>
      <c r="I34" s="15" t="inlineStr">
        <is>
          <t>RPE real</t>
        </is>
      </c>
      <c r="J34" s="15" t="inlineStr">
        <is>
          <t>Volumen</t>
        </is>
      </c>
      <c r="K34" s="15" t="inlineStr">
        <is>
          <t>Notas</t>
        </is>
      </c>
    </row>
    <row r="35" ht="20" customHeight="1">
      <c r="A35" s="6" t="inlineStr">
        <is>
          <t>Press inclinado con mancuernas</t>
        </is>
      </c>
      <c r="B35" s="16" t="n">
        <v>3</v>
      </c>
      <c r="C35" s="16" t="inlineStr">
        <is>
          <t>8 a 10</t>
        </is>
      </c>
      <c r="D35" s="16" t="inlineStr">
        <is>
          <t>3-0-1-0</t>
        </is>
      </c>
      <c r="E35" s="16" t="n">
        <v>8</v>
      </c>
      <c r="F35" s="16" t="inlineStr">
        <is>
          <t>2 min</t>
        </is>
      </c>
      <c r="G35" s="16" t="n"/>
      <c r="H35" s="16" t="n"/>
      <c r="I35" s="16" t="n"/>
      <c r="J35" s="17">
        <f>IF(OR(B35="",G35="",H35=""),"",B35*G35*H35)</f>
        <v/>
      </c>
      <c r="K35" s="6" t="n"/>
    </row>
    <row r="36" ht="20" customHeight="1">
      <c r="A36" s="6" t="inlineStr">
        <is>
          <t>Dominadas o jalón agarre cerrado</t>
        </is>
      </c>
      <c r="B36" s="16" t="n">
        <v>3</v>
      </c>
      <c r="C36" s="16" t="inlineStr">
        <is>
          <t>6 a 10</t>
        </is>
      </c>
      <c r="D36" s="16" t="inlineStr">
        <is>
          <t>2-1-1-0</t>
        </is>
      </c>
      <c r="E36" s="16" t="n">
        <v>8</v>
      </c>
      <c r="F36" s="16" t="inlineStr">
        <is>
          <t>2 min</t>
        </is>
      </c>
      <c r="G36" s="16" t="n"/>
      <c r="H36" s="16" t="n"/>
      <c r="I36" s="16" t="n"/>
      <c r="J36" s="17">
        <f>IF(OR(B36="",G36="",H36=""),"",B36*G36*H36)</f>
        <v/>
      </c>
      <c r="K36" s="6" t="n"/>
    </row>
    <row r="37" ht="20" customHeight="1">
      <c r="A37" s="6" t="inlineStr">
        <is>
          <t>Elevaciones laterales</t>
        </is>
      </c>
      <c r="B37" s="16" t="n">
        <v>3</v>
      </c>
      <c r="C37" s="16" t="inlineStr">
        <is>
          <t>12 a 15</t>
        </is>
      </c>
      <c r="D37" s="16" t="inlineStr">
        <is>
          <t>2-0-1-0</t>
        </is>
      </c>
      <c r="E37" s="16" t="n">
        <v>9</v>
      </c>
      <c r="F37" s="16" t="inlineStr">
        <is>
          <t>60 s</t>
        </is>
      </c>
      <c r="G37" s="16" t="n"/>
      <c r="H37" s="16" t="n"/>
      <c r="I37" s="16" t="n"/>
      <c r="J37" s="17">
        <f>IF(OR(B37="",G37="",H37=""),"",B37*G37*H37)</f>
        <v/>
      </c>
      <c r="K37" s="6" t="n"/>
    </row>
    <row r="38" ht="20" customHeight="1">
      <c r="A38" s="6" t="inlineStr">
        <is>
          <t>Remo sentado en polea</t>
        </is>
      </c>
      <c r="B38" s="16" t="n">
        <v>3</v>
      </c>
      <c r="C38" s="16" t="inlineStr">
        <is>
          <t>10 a 12</t>
        </is>
      </c>
      <c r="D38" s="16" t="inlineStr">
        <is>
          <t>2-1-1-0</t>
        </is>
      </c>
      <c r="E38" s="16" t="n">
        <v>8</v>
      </c>
      <c r="F38" s="16" t="inlineStr">
        <is>
          <t>90 s</t>
        </is>
      </c>
      <c r="G38" s="16" t="n"/>
      <c r="H38" s="16" t="n"/>
      <c r="I38" s="16" t="n"/>
      <c r="J38" s="17">
        <f>IF(OR(B38="",G38="",H38=""),"",B38*G38*H38)</f>
        <v/>
      </c>
      <c r="K38" s="6" t="n"/>
    </row>
    <row r="39" ht="20" customHeight="1">
      <c r="A39" s="6" t="inlineStr">
        <is>
          <t>Face pull</t>
        </is>
      </c>
      <c r="B39" s="16" t="n">
        <v>2</v>
      </c>
      <c r="C39" s="16" t="inlineStr">
        <is>
          <t>12 a 15</t>
        </is>
      </c>
      <c r="D39" s="16" t="inlineStr">
        <is>
          <t>2-1-1-0</t>
        </is>
      </c>
      <c r="E39" s="16" t="n">
        <v>9</v>
      </c>
      <c r="F39" s="16" t="inlineStr">
        <is>
          <t>60 s</t>
        </is>
      </c>
      <c r="G39" s="16" t="n"/>
      <c r="H39" s="16" t="n"/>
      <c r="I39" s="16" t="n"/>
      <c r="J39" s="17">
        <f>IF(OR(B39="",G39="",H39=""),"",B39*G39*H39)</f>
        <v/>
      </c>
      <c r="K39" s="6" t="n"/>
    </row>
    <row r="40" ht="20" customHeight="1">
      <c r="A40" s="6" t="inlineStr">
        <is>
          <t>Fondos o extensión de tríceps sobre la cabeza</t>
        </is>
      </c>
      <c r="B40" s="16" t="n">
        <v>2</v>
      </c>
      <c r="C40" s="16" t="inlineStr">
        <is>
          <t>10 a 12</t>
        </is>
      </c>
      <c r="D40" s="16" t="inlineStr">
        <is>
          <t>2-0-1-0</t>
        </is>
      </c>
      <c r="E40" s="16" t="n">
        <v>9</v>
      </c>
      <c r="F40" s="16" t="inlineStr">
        <is>
          <t>60 s</t>
        </is>
      </c>
      <c r="G40" s="16" t="n"/>
      <c r="H40" s="16" t="n"/>
      <c r="I40" s="16" t="n"/>
      <c r="J40" s="17">
        <f>IF(OR(B40="",G40="",H40=""),"",B40*G40*H40)</f>
        <v/>
      </c>
      <c r="K40" s="6" t="n"/>
    </row>
    <row r="41" ht="20" customHeight="1">
      <c r="A41" s="6" t="n"/>
      <c r="B41" s="16" t="n"/>
      <c r="C41" s="16" t="n"/>
      <c r="D41" s="16" t="n"/>
      <c r="E41" s="16" t="n"/>
      <c r="F41" s="16" t="n"/>
      <c r="G41" s="16" t="n"/>
      <c r="H41" s="16" t="n"/>
      <c r="I41" s="16" t="n"/>
      <c r="J41" s="17">
        <f>IF(OR(B41="",G41="",H41=""),"",B41*G41*H41)</f>
        <v/>
      </c>
      <c r="K41" s="6" t="n"/>
    </row>
    <row r="42">
      <c r="A42" s="18" t="inlineStr">
        <is>
          <t>Total día 3</t>
        </is>
      </c>
      <c r="B42" s="19">
        <f>SUM(B35:B41)</f>
        <v/>
      </c>
      <c r="J42" s="17">
        <f>SUM(J35:J41)</f>
        <v/>
      </c>
    </row>
    <row r="44" ht="22" customHeight="1">
      <c r="A44" s="13" t="inlineStr">
        <is>
          <t>Día 4:</t>
        </is>
      </c>
      <c r="B44" s="6" t="inlineStr">
        <is>
          <t>Pierna B</t>
        </is>
      </c>
      <c r="C44" s="7" t="n"/>
      <c r="D44" s="7" t="n"/>
    </row>
    <row r="45" ht="30" customHeight="1">
      <c r="A45" s="14" t="inlineStr">
        <is>
          <t>Ejercicio</t>
        </is>
      </c>
      <c r="B45" s="15" t="inlineStr">
        <is>
          <t>Series</t>
        </is>
      </c>
      <c r="C45" s="15" t="inlineStr">
        <is>
          <t>Reps (objetivo)</t>
        </is>
      </c>
      <c r="D45" s="15" t="inlineStr">
        <is>
          <t>Tempo</t>
        </is>
      </c>
      <c r="E45" s="15" t="inlineStr">
        <is>
          <t>RPE objetivo</t>
        </is>
      </c>
      <c r="F45" s="15" t="inlineStr">
        <is>
          <t>Descanso</t>
        </is>
      </c>
      <c r="G45" s="15" t="inlineStr">
        <is>
          <t>Carga</t>
        </is>
      </c>
      <c r="H45" s="15" t="inlineStr">
        <is>
          <t>Reps hechas</t>
        </is>
      </c>
      <c r="I45" s="15" t="inlineStr">
        <is>
          <t>RPE real</t>
        </is>
      </c>
      <c r="J45" s="15" t="inlineStr">
        <is>
          <t>Volumen</t>
        </is>
      </c>
      <c r="K45" s="15" t="inlineStr">
        <is>
          <t>Notas</t>
        </is>
      </c>
    </row>
    <row r="46" ht="20" customHeight="1">
      <c r="A46" s="6" t="inlineStr">
        <is>
          <t>Peso muerto con barra hexagonal o hip thrust</t>
        </is>
      </c>
      <c r="B46" s="16" t="n">
        <v>3</v>
      </c>
      <c r="C46" s="16" t="inlineStr">
        <is>
          <t>5 a 8</t>
        </is>
      </c>
      <c r="D46" s="16" t="inlineStr">
        <is>
          <t>2-0-1-1</t>
        </is>
      </c>
      <c r="E46" s="16" t="n">
        <v>8</v>
      </c>
      <c r="F46" s="16" t="inlineStr">
        <is>
          <t>2 a 3 min</t>
        </is>
      </c>
      <c r="G46" s="16" t="n"/>
      <c r="H46" s="16" t="n"/>
      <c r="I46" s="16" t="n"/>
      <c r="J46" s="17">
        <f>IF(OR(B46="",G46="",H46=""),"",B46*G46*H46)</f>
        <v/>
      </c>
      <c r="K46" s="6" t="n"/>
    </row>
    <row r="47" ht="20" customHeight="1">
      <c r="A47" s="6" t="inlineStr">
        <is>
          <t>Zancada andando con mancuernas</t>
        </is>
      </c>
      <c r="B47" s="16" t="n">
        <v>3</v>
      </c>
      <c r="C47" s="16" t="inlineStr">
        <is>
          <t>8 a 10 por pierna</t>
        </is>
      </c>
      <c r="D47" s="16" t="inlineStr">
        <is>
          <t>2-0-1-0</t>
        </is>
      </c>
      <c r="E47" s="16" t="n">
        <v>8</v>
      </c>
      <c r="F47" s="16" t="inlineStr">
        <is>
          <t>90 s</t>
        </is>
      </c>
      <c r="G47" s="16" t="n"/>
      <c r="H47" s="16" t="n"/>
      <c r="I47" s="16" t="n"/>
      <c r="J47" s="17">
        <f>IF(OR(B47="",G47="",H47=""),"",B47*G47*H47)</f>
        <v/>
      </c>
      <c r="K47" s="6" t="n"/>
    </row>
    <row r="48" ht="20" customHeight="1">
      <c r="A48" s="6" t="inlineStr">
        <is>
          <t>Extensión de cuádriceps</t>
        </is>
      </c>
      <c r="B48" s="16" t="n">
        <v>3</v>
      </c>
      <c r="C48" s="16" t="inlineStr">
        <is>
          <t>10 a 12</t>
        </is>
      </c>
      <c r="D48" s="16" t="inlineStr">
        <is>
          <t>2-1-1-0</t>
        </is>
      </c>
      <c r="E48" s="16" t="n">
        <v>9</v>
      </c>
      <c r="F48" s="16" t="inlineStr">
        <is>
          <t>90 s</t>
        </is>
      </c>
      <c r="G48" s="16" t="n"/>
      <c r="H48" s="16" t="n"/>
      <c r="I48" s="16" t="n"/>
      <c r="J48" s="17">
        <f>IF(OR(B48="",G48="",H48=""),"",B48*G48*H48)</f>
        <v/>
      </c>
      <c r="K48" s="6" t="n"/>
    </row>
    <row r="49" ht="20" customHeight="1">
      <c r="A49" s="6" t="inlineStr">
        <is>
          <t>Aductores o abductores en máquina</t>
        </is>
      </c>
      <c r="B49" s="16" t="n">
        <v>2</v>
      </c>
      <c r="C49" s="16" t="inlineStr">
        <is>
          <t>12 a 15</t>
        </is>
      </c>
      <c r="D49" s="16" t="inlineStr">
        <is>
          <t>2-1-1-0</t>
        </is>
      </c>
      <c r="E49" s="16" t="n">
        <v>9</v>
      </c>
      <c r="F49" s="16" t="inlineStr">
        <is>
          <t>60 s</t>
        </is>
      </c>
      <c r="G49" s="16" t="n"/>
      <c r="H49" s="16" t="n"/>
      <c r="I49" s="16" t="n"/>
      <c r="J49" s="17">
        <f>IF(OR(B49="",G49="",H49=""),"",B49*G49*H49)</f>
        <v/>
      </c>
      <c r="K49" s="6" t="n"/>
    </row>
    <row r="50" ht="20" customHeight="1">
      <c r="A50" s="6" t="inlineStr">
        <is>
          <t>Gemelos sentado</t>
        </is>
      </c>
      <c r="B50" s="16" t="n">
        <v>3</v>
      </c>
      <c r="C50" s="16" t="inlineStr">
        <is>
          <t>12 a 15</t>
        </is>
      </c>
      <c r="D50" s="16" t="inlineStr">
        <is>
          <t>2-1-1-1</t>
        </is>
      </c>
      <c r="E50" s="16" t="n">
        <v>9</v>
      </c>
      <c r="F50" s="16" t="inlineStr">
        <is>
          <t>60 s</t>
        </is>
      </c>
      <c r="G50" s="16" t="n"/>
      <c r="H50" s="16" t="n"/>
      <c r="I50" s="16" t="n"/>
      <c r="J50" s="17">
        <f>IF(OR(B50="",G50="",H50=""),"",B50*G50*H50)</f>
        <v/>
      </c>
      <c r="K50" s="6" t="n"/>
    </row>
    <row r="51" ht="20" customHeight="1">
      <c r="A51" s="6" t="inlineStr">
        <is>
          <t>Plancha lateral</t>
        </is>
      </c>
      <c r="B51" s="16" t="n">
        <v>3</v>
      </c>
      <c r="C51" s="16" t="inlineStr">
        <is>
          <t>20 a 30 s por lado</t>
        </is>
      </c>
      <c r="D51" s="16" t="inlineStr">
        <is>
          <t>isométrico</t>
        </is>
      </c>
      <c r="E51" s="16" t="n">
        <v>8</v>
      </c>
      <c r="F51" s="16" t="inlineStr">
        <is>
          <t>45 s</t>
        </is>
      </c>
      <c r="G51" s="16" t="n"/>
      <c r="H51" s="16" t="n"/>
      <c r="I51" s="16" t="n"/>
      <c r="J51" s="17">
        <f>IF(OR(B51="",G51="",H51=""),"",B51*G51*H51)</f>
        <v/>
      </c>
      <c r="K51" s="6" t="n"/>
    </row>
    <row r="52" ht="20" customHeight="1">
      <c r="A52" s="6" t="n"/>
      <c r="B52" s="16" t="n"/>
      <c r="C52" s="16" t="n"/>
      <c r="D52" s="16" t="n"/>
      <c r="E52" s="16" t="n"/>
      <c r="F52" s="16" t="n"/>
      <c r="G52" s="16" t="n"/>
      <c r="H52" s="16" t="n"/>
      <c r="I52" s="16" t="n"/>
      <c r="J52" s="17">
        <f>IF(OR(B52="",G52="",H52=""),"",B52*G52*H52)</f>
        <v/>
      </c>
      <c r="K52" s="6" t="n"/>
    </row>
    <row r="53">
      <c r="A53" s="18" t="inlineStr">
        <is>
          <t>Total día 4</t>
        </is>
      </c>
      <c r="B53" s="19">
        <f>SUM(B46:B52)</f>
        <v/>
      </c>
      <c r="J53" s="17">
        <f>SUM(J46:J52)</f>
        <v/>
      </c>
    </row>
    <row r="55" ht="40" customHeight="1">
      <c r="A55" s="20" t="inlineStr">
        <is>
          <t>Ejemplo general, no un plan para una persona concreta. Doble progresión: cuando llegues al máximo del rango de repeticiones en todas las series, sube la carga el mínimo posible y empieza de nuevo por el mínimo del rango.</t>
        </is>
      </c>
    </row>
  </sheetData>
  <mergeCells count="17">
    <mergeCell ref="B33:D33"/>
    <mergeCell ref="B11:D11"/>
    <mergeCell ref="E9:F9"/>
    <mergeCell ref="B5:D5"/>
    <mergeCell ref="G8:H8"/>
    <mergeCell ref="A55:K55"/>
    <mergeCell ref="B22:D22"/>
    <mergeCell ref="A9:B9"/>
    <mergeCell ref="B44:D44"/>
    <mergeCell ref="C9:D9"/>
    <mergeCell ref="F5:I5"/>
    <mergeCell ref="G9:H9"/>
    <mergeCell ref="A8:B8"/>
    <mergeCell ref="B6:D6"/>
    <mergeCell ref="E8:F8"/>
    <mergeCell ref="C8:D8"/>
    <mergeCell ref="F6:I6"/>
  </mergeCells>
  <conditionalFormatting sqref="J13:J19">
    <cfRule type="dataBar" priority="1">
      <dataBar showValue="1">
        <cfvo type="num" val="0"/>
        <cfvo type="max"/>
        <color rgb="00FF6900"/>
      </dataBar>
    </cfRule>
  </conditionalFormatting>
  <conditionalFormatting sqref="I13:I19">
    <cfRule type="expression" priority="2" dxfId="0">
      <formula>AND(I13&lt;&gt;"",E13&lt;&gt;"",I13&gt;E13+1)</formula>
    </cfRule>
  </conditionalFormatting>
  <conditionalFormatting sqref="J24:J30">
    <cfRule type="dataBar" priority="3">
      <dataBar showValue="1">
        <cfvo type="num" val="0"/>
        <cfvo type="max"/>
        <color rgb="00FF6900"/>
      </dataBar>
    </cfRule>
  </conditionalFormatting>
  <conditionalFormatting sqref="I24:I30">
    <cfRule type="expression" priority="4" dxfId="0">
      <formula>AND(I24&lt;&gt;"",E24&lt;&gt;"",I24&gt;E24+1)</formula>
    </cfRule>
  </conditionalFormatting>
  <conditionalFormatting sqref="J35:J41">
    <cfRule type="dataBar" priority="5">
      <dataBar showValue="1">
        <cfvo type="num" val="0"/>
        <cfvo type="max"/>
        <color rgb="00FF6900"/>
      </dataBar>
    </cfRule>
  </conditionalFormatting>
  <conditionalFormatting sqref="I35:I41">
    <cfRule type="expression" priority="6" dxfId="0">
      <formula>AND(I35&lt;&gt;"",E35&lt;&gt;"",I35&gt;E35+1)</formula>
    </cfRule>
  </conditionalFormatting>
  <conditionalFormatting sqref="J46:J52">
    <cfRule type="dataBar" priority="7">
      <dataBar showValue="1">
        <cfvo type="num" val="0"/>
        <cfvo type="max"/>
        <color rgb="00FF6900"/>
      </dataBar>
    </cfRule>
  </conditionalFormatting>
  <conditionalFormatting sqref="I46:I52">
    <cfRule type="expression" priority="8" dxfId="0">
      <formula>AND(I46&lt;&gt;"",E46&lt;&gt;"",I46&gt;E46+1)</formula>
    </cfRule>
  </conditionalFormatting>
  <dataValidations count="20">
    <dataValidation sqref="B13:B19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G13:G19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H13:H19" showDropDown="0" showInputMessage="0" showErrorMessage="1" allowBlank="1" errorTitle="Number only" error="Enter a number from 0 to 200." type="decimal" operator="between">
      <formula1>0</formula1>
      <formula2>200</formula2>
    </dataValidation>
    <dataValidation sqref="E13:E19" showDropDown="0" showInputMessage="1" showErrorMessage="0" allowBlank="1" promptTitle="Elige" prompt="RPE 5 a 10" type="list">
      <formula1>"5,6,7,8,9,10"</formula1>
    </dataValidation>
    <dataValidation sqref="I13:I19" showDropDown="0" showInputMessage="1" showErrorMessage="0" allowBlank="1" promptTitle="Elige" prompt="RPE 5 a 10" type="list">
      <formula1>"5,6,7,8,9,10"</formula1>
    </dataValidation>
    <dataValidation sqref="B24:B30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G24:G30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H24:H30" showDropDown="0" showInputMessage="0" showErrorMessage="1" allowBlank="1" errorTitle="Number only" error="Enter a number from 0 to 200." type="decimal" operator="between">
      <formula1>0</formula1>
      <formula2>200</formula2>
    </dataValidation>
    <dataValidation sqref="E24:E30" showDropDown="0" showInputMessage="1" showErrorMessage="0" allowBlank="1" promptTitle="Elige" prompt="RPE 5 a 10" type="list">
      <formula1>"5,6,7,8,9,10"</formula1>
    </dataValidation>
    <dataValidation sqref="I24:I30" showDropDown="0" showInputMessage="1" showErrorMessage="0" allowBlank="1" promptTitle="Elige" prompt="RPE 5 a 10" type="list">
      <formula1>"5,6,7,8,9,10"</formula1>
    </dataValidation>
    <dataValidation sqref="B35:B41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G35:G41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H35:H41" showDropDown="0" showInputMessage="0" showErrorMessage="1" allowBlank="1" errorTitle="Number only" error="Enter a number from 0 to 200." type="decimal" operator="between">
      <formula1>0</formula1>
      <formula2>200</formula2>
    </dataValidation>
    <dataValidation sqref="E35:E41" showDropDown="0" showInputMessage="1" showErrorMessage="0" allowBlank="1" promptTitle="Elige" prompt="RPE 5 a 10" type="list">
      <formula1>"5,6,7,8,9,10"</formula1>
    </dataValidation>
    <dataValidation sqref="I35:I41" showDropDown="0" showInputMessage="1" showErrorMessage="0" allowBlank="1" promptTitle="Elige" prompt="RPE 5 a 10" type="list">
      <formula1>"5,6,7,8,9,10"</formula1>
    </dataValidation>
    <dataValidation sqref="B46:B52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G46:G52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H46:H52" showDropDown="0" showInputMessage="0" showErrorMessage="1" allowBlank="1" errorTitle="Number only" error="Enter a number from 0 to 200." type="decimal" operator="between">
      <formula1>0</formula1>
      <formula2>200</formula2>
    </dataValidation>
    <dataValidation sqref="E46:E52" showDropDown="0" showInputMessage="1" showErrorMessage="0" allowBlank="1" promptTitle="Elige" prompt="RPE 5 a 10" type="list">
      <formula1>"5,6,7,8,9,10"</formula1>
    </dataValidation>
    <dataValidation sqref="I46:I52" showDropDown="0" showInputMessage="1" showErrorMessage="0" allowBlank="1" promptTitle="Elige" prompt="RPE 5 a 10" type="list">
      <formula1>"5,6,7,8,9,10"</formula1>
    </dataValidation>
  </dataValidations>
  <printOptions horizontalCentered="1"/>
  <pageMargins left="0.4" right="0.4" top="1" bottom="1" header="0.5" footer="0.5"/>
  <pageSetup orientation="portrait" paperSize="9" fitToHeight="0" fitToWidth="1"/>
  <headerFooter>
    <oddHeader/>
    <oddFooter>&amp;LPlantilla gratuita de Scraler, scraler.com&amp;RPágina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J18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4" customWidth="1" min="10" max="10"/>
  </cols>
  <sheetData>
    <row r="1" ht="30" customHeight="1">
      <c r="A1" s="1" t="inlineStr">
        <is>
          <t>Progresión en 8 semanas</t>
        </is>
      </c>
      <c r="J1" s="2" t="inlineStr">
        <is>
          <t>scraler</t>
        </is>
      </c>
    </row>
    <row r="2" ht="18" customHeight="1">
      <c r="A2" s="3" t="inlineStr">
        <is>
          <t>Serie de trabajo más pesada, en kg. La columna Cambio muestra la semana 8 menos la semana 1.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 ht="8" customHeight="1"/>
    <row r="5" ht="16" customHeight="1">
      <c r="A5" s="8" t="inlineStr">
        <is>
          <t>EJERCICIOS ANOTADOS</t>
        </is>
      </c>
      <c r="B5" s="9" t="n"/>
      <c r="C5" s="9" t="n"/>
      <c r="D5" s="8" t="inlineStr">
        <is>
          <t>CAMBIO MEDIO (KG)</t>
        </is>
      </c>
      <c r="E5" s="9" t="n"/>
      <c r="F5" s="9" t="n"/>
      <c r="G5" s="8" t="inlineStr">
        <is>
          <t>MEJOR CAMBIO (KG)</t>
        </is>
      </c>
      <c r="H5" s="9" t="n"/>
      <c r="I5" s="9" t="n"/>
    </row>
    <row r="6" ht="28" customHeight="1">
      <c r="A6" s="11">
        <f>COUNTA(A9:A16)</f>
        <v/>
      </c>
      <c r="B6" s="9" t="n"/>
      <c r="C6" s="9" t="n"/>
      <c r="D6" s="22">
        <f>IFERROR(AVERAGE(J9:J16),"-")</f>
        <v/>
      </c>
      <c r="E6" s="9" t="n"/>
      <c r="F6" s="9" t="n"/>
      <c r="G6" s="22">
        <f>IF(COUNT(J9:J16)=0,"-",MAX(J9:J16))</f>
        <v/>
      </c>
      <c r="H6" s="9" t="n"/>
      <c r="I6" s="9" t="n"/>
    </row>
    <row r="8" ht="22" customHeight="1">
      <c r="A8" s="14" t="inlineStr">
        <is>
          <t>Ejercicio</t>
        </is>
      </c>
      <c r="B8" s="15" t="inlineStr">
        <is>
          <t>Semana 1</t>
        </is>
      </c>
      <c r="C8" s="15" t="inlineStr">
        <is>
          <t>Semana 2</t>
        </is>
      </c>
      <c r="D8" s="15" t="inlineStr">
        <is>
          <t>Semana 3</t>
        </is>
      </c>
      <c r="E8" s="15" t="inlineStr">
        <is>
          <t>Semana 4</t>
        </is>
      </c>
      <c r="F8" s="15" t="inlineStr">
        <is>
          <t>Semana 5</t>
        </is>
      </c>
      <c r="G8" s="15" t="inlineStr">
        <is>
          <t>Semana 6</t>
        </is>
      </c>
      <c r="H8" s="15" t="inlineStr">
        <is>
          <t>Semana 7</t>
        </is>
      </c>
      <c r="I8" s="15" t="inlineStr">
        <is>
          <t>Semana 8</t>
        </is>
      </c>
      <c r="J8" s="15" t="inlineStr">
        <is>
          <t>Cambio</t>
        </is>
      </c>
    </row>
    <row r="9" ht="20" customHeight="1">
      <c r="A9" s="6" t="n"/>
      <c r="B9" s="23" t="n"/>
      <c r="C9" s="23" t="n"/>
      <c r="D9" s="23" t="n"/>
      <c r="E9" s="23" t="n"/>
      <c r="F9" s="23" t="n"/>
      <c r="G9" s="23" t="n"/>
      <c r="H9" s="23" t="n"/>
      <c r="I9" s="23" t="n"/>
      <c r="J9" s="24">
        <f>IF(OR(B9="",I9=""),"",I9-B9)</f>
        <v/>
      </c>
    </row>
    <row r="10" ht="20" customHeight="1">
      <c r="A10" s="6" t="n"/>
      <c r="B10" s="23" t="n"/>
      <c r="C10" s="23" t="n"/>
      <c r="D10" s="23" t="n"/>
      <c r="E10" s="23" t="n"/>
      <c r="F10" s="23" t="n"/>
      <c r="G10" s="23" t="n"/>
      <c r="H10" s="23" t="n"/>
      <c r="I10" s="23" t="n"/>
      <c r="J10" s="24">
        <f>IF(OR(B10="",I10=""),"",I10-B10)</f>
        <v/>
      </c>
    </row>
    <row r="11" ht="20" customHeight="1">
      <c r="A11" s="6" t="n"/>
      <c r="B11" s="23" t="n"/>
      <c r="C11" s="23" t="n"/>
      <c r="D11" s="23" t="n"/>
      <c r="E11" s="23" t="n"/>
      <c r="F11" s="23" t="n"/>
      <c r="G11" s="23" t="n"/>
      <c r="H11" s="23" t="n"/>
      <c r="I11" s="23" t="n"/>
      <c r="J11" s="24">
        <f>IF(OR(B11="",I11=""),"",I11-B11)</f>
        <v/>
      </c>
    </row>
    <row r="12" ht="20" customHeight="1">
      <c r="A12" s="6" t="n"/>
      <c r="B12" s="23" t="n"/>
      <c r="C12" s="23" t="n"/>
      <c r="D12" s="23" t="n"/>
      <c r="E12" s="23" t="n"/>
      <c r="F12" s="23" t="n"/>
      <c r="G12" s="23" t="n"/>
      <c r="H12" s="23" t="n"/>
      <c r="I12" s="23" t="n"/>
      <c r="J12" s="24">
        <f>IF(OR(B12="",I12=""),"",I12-B12)</f>
        <v/>
      </c>
    </row>
    <row r="13" ht="20" customHeight="1">
      <c r="A13" s="6" t="n"/>
      <c r="B13" s="23" t="n"/>
      <c r="C13" s="23" t="n"/>
      <c r="D13" s="23" t="n"/>
      <c r="E13" s="23" t="n"/>
      <c r="F13" s="23" t="n"/>
      <c r="G13" s="23" t="n"/>
      <c r="H13" s="23" t="n"/>
      <c r="I13" s="23" t="n"/>
      <c r="J13" s="24">
        <f>IF(OR(B13="",I13=""),"",I13-B13)</f>
        <v/>
      </c>
    </row>
    <row r="14" ht="20" customHeight="1">
      <c r="A14" s="6" t="n"/>
      <c r="B14" s="23" t="n"/>
      <c r="C14" s="23" t="n"/>
      <c r="D14" s="23" t="n"/>
      <c r="E14" s="23" t="n"/>
      <c r="F14" s="23" t="n"/>
      <c r="G14" s="23" t="n"/>
      <c r="H14" s="23" t="n"/>
      <c r="I14" s="23" t="n"/>
      <c r="J14" s="24">
        <f>IF(OR(B14="",I14=""),"",I14-B14)</f>
        <v/>
      </c>
    </row>
    <row r="15" ht="20" customHeight="1">
      <c r="A15" s="6" t="n"/>
      <c r="B15" s="23" t="n"/>
      <c r="C15" s="23" t="n"/>
      <c r="D15" s="23" t="n"/>
      <c r="E15" s="23" t="n"/>
      <c r="F15" s="23" t="n"/>
      <c r="G15" s="23" t="n"/>
      <c r="H15" s="23" t="n"/>
      <c r="I15" s="23" t="n"/>
      <c r="J15" s="24">
        <f>IF(OR(B15="",I15=""),"",I15-B15)</f>
        <v/>
      </c>
    </row>
    <row r="16" ht="20" customHeight="1">
      <c r="A16" s="6" t="n"/>
      <c r="B16" s="23" t="n"/>
      <c r="C16" s="23" t="n"/>
      <c r="D16" s="23" t="n"/>
      <c r="E16" s="23" t="n"/>
      <c r="F16" s="23" t="n"/>
      <c r="G16" s="23" t="n"/>
      <c r="H16" s="23" t="n"/>
      <c r="I16" s="23" t="n"/>
      <c r="J16" s="24">
        <f>IF(OR(B16="",I16=""),"",I16-B16)</f>
        <v/>
      </c>
    </row>
    <row r="18" ht="30" customHeight="1">
      <c r="A18" s="20" t="inlineStr">
        <is>
          <t>Doble progresión: cuando llegues al máximo del rango de repeticiones en todas las series, sube la carga el mínimo posible en la siguiente sesión y empieza de nuevo por el mínimo del rango.</t>
        </is>
      </c>
    </row>
  </sheetData>
  <mergeCells count="7">
    <mergeCell ref="D5:F5"/>
    <mergeCell ref="A5:C5"/>
    <mergeCell ref="G5:I5"/>
    <mergeCell ref="G6:I6"/>
    <mergeCell ref="A18:J18"/>
    <mergeCell ref="A6:C6"/>
    <mergeCell ref="D6:F6"/>
  </mergeCells>
  <conditionalFormatting sqref="J9:J16">
    <cfRule type="expression" priority="1" dxfId="1">
      <formula>AND(J9&lt;&gt;"",J9&gt;0)</formula>
    </cfRule>
    <cfRule type="expression" priority="2" dxfId="2">
      <formula>AND(J9&lt;&gt;"",J9&lt;0)</formula>
    </cfRule>
  </conditionalFormatting>
  <dataValidations count="1">
    <dataValidation sqref="B9:I16" showDropDown="0" showInputMessage="0" showErrorMessage="1" allowBlank="1" errorTitle="Number only" error="Enter a number from 0 to 1000." type="decimal" operator="between">
      <formula1>0</formula1>
      <formula2>1000</formula2>
    </dataValidation>
  </dataValidations>
  <printOptions horizontalCentered="1"/>
  <pageMargins left="0.4" right="0.4" top="1" bottom="1" header="0.5" footer="0.5"/>
  <pageSetup orientation="portrait" paperSize="9" fitToHeight="0" fitToWidth="1"/>
  <headerFooter>
    <oddHeader/>
    <oddFooter>&amp;LPlantilla gratuita de Scraler, scraler.com&amp;RPágina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E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4" customWidth="1" min="4" max="4"/>
    <col width="14" customWidth="1" min="5" max="5"/>
  </cols>
  <sheetData>
    <row r="1" ht="30" customHeight="1">
      <c r="A1" s="1" t="inlineStr">
        <is>
          <t>Series por grupo muscular a la semana</t>
        </is>
      </c>
      <c r="E1" s="2" t="inlineStr">
        <is>
          <t>scraler</t>
        </is>
      </c>
    </row>
    <row r="2" ht="18" customHeight="1">
      <c r="A2" s="3" t="inlineStr">
        <is>
          <t>Referencia: Schoenfeld et al. (2017) compararon menos de 5, de 5 a 9 y 10 o más series por músculo a la semana. Es una guía, no una norma.</t>
        </is>
      </c>
    </row>
    <row r="3" ht="3" customHeight="1">
      <c r="A3" s="4" t="n"/>
      <c r="B3" s="4" t="n"/>
      <c r="C3" s="4" t="n"/>
      <c r="D3" s="4" t="n"/>
      <c r="E3" s="4" t="n"/>
    </row>
    <row r="4" ht="8" customHeight="1"/>
    <row r="5" ht="16" customHeight="1">
      <c r="A5" s="8" t="inlineStr">
        <is>
          <t>SERIES TOTALES</t>
        </is>
      </c>
      <c r="B5" s="8" t="inlineStr">
        <is>
          <t>GRUPOS CON 10 O MÁS</t>
        </is>
      </c>
      <c r="C5" s="8" t="inlineStr">
        <is>
          <t>GRUPOS CON MENOS DE 5</t>
        </is>
      </c>
    </row>
    <row r="6" ht="28" customHeight="1">
      <c r="A6" s="11">
        <f>SUM(B9:B17)</f>
        <v/>
      </c>
      <c r="B6" s="25">
        <f>COUNTIF(B9:B17,"&gt;=10")&amp;" / 9"</f>
        <v/>
      </c>
      <c r="C6" s="11">
        <f>COUNTIFS(B9:B17,"&gt;0",B9:B17,"&lt;5")</f>
        <v/>
      </c>
    </row>
    <row r="8" ht="22" customHeight="1">
      <c r="A8" s="14" t="inlineStr">
        <is>
          <t>Grupo muscular</t>
        </is>
      </c>
      <c r="B8" s="15" t="inlineStr">
        <is>
          <t>Tus series a la semana</t>
        </is>
      </c>
      <c r="C8" s="15" t="inlineStr">
        <is>
          <t>Rango</t>
        </is>
      </c>
    </row>
    <row r="9" ht="20" customHeight="1">
      <c r="A9" s="26" t="inlineStr">
        <is>
          <t>Pecho</t>
        </is>
      </c>
      <c r="B9" s="27" t="n"/>
      <c r="C9" s="28">
        <f>IF(B9="","",IF(B9&lt;5,"menos de 5",IF(B9&lt;10,"5 a 9","10 o más")))</f>
        <v/>
      </c>
    </row>
    <row r="10" ht="20" customHeight="1">
      <c r="A10" s="26" t="inlineStr">
        <is>
          <t>Espalda</t>
        </is>
      </c>
      <c r="B10" s="27" t="n"/>
      <c r="C10" s="28">
        <f>IF(B10="","",IF(B10&lt;5,"menos de 5",IF(B10&lt;10,"5 a 9","10 o más")))</f>
        <v/>
      </c>
    </row>
    <row r="11" ht="20" customHeight="1">
      <c r="A11" s="26" t="inlineStr">
        <is>
          <t>Hombros</t>
        </is>
      </c>
      <c r="B11" s="27" t="n"/>
      <c r="C11" s="28">
        <f>IF(B11="","",IF(B11&lt;5,"menos de 5",IF(B11&lt;10,"5 a 9","10 o más")))</f>
        <v/>
      </c>
    </row>
    <row r="12" ht="20" customHeight="1">
      <c r="A12" s="26" t="inlineStr">
        <is>
          <t>Bíceps</t>
        </is>
      </c>
      <c r="B12" s="27" t="n"/>
      <c r="C12" s="28">
        <f>IF(B12="","",IF(B12&lt;5,"menos de 5",IF(B12&lt;10,"5 a 9","10 o más")))</f>
        <v/>
      </c>
    </row>
    <row r="13" ht="20" customHeight="1">
      <c r="A13" s="26" t="inlineStr">
        <is>
          <t>Tríceps</t>
        </is>
      </c>
      <c r="B13" s="27" t="n"/>
      <c r="C13" s="28">
        <f>IF(B13="","",IF(B13&lt;5,"menos de 5",IF(B13&lt;10,"5 a 9","10 o más")))</f>
        <v/>
      </c>
    </row>
    <row r="14" ht="20" customHeight="1">
      <c r="A14" s="26" t="inlineStr">
        <is>
          <t>Cuádriceps</t>
        </is>
      </c>
      <c r="B14" s="27" t="n"/>
      <c r="C14" s="28">
        <f>IF(B14="","",IF(B14&lt;5,"menos de 5",IF(B14&lt;10,"5 a 9","10 o más")))</f>
        <v/>
      </c>
    </row>
    <row r="15" ht="20" customHeight="1">
      <c r="A15" s="26" t="inlineStr">
        <is>
          <t>Isquiotibiales y glúteos</t>
        </is>
      </c>
      <c r="B15" s="27" t="n"/>
      <c r="C15" s="28">
        <f>IF(B15="","",IF(B15&lt;5,"menos de 5",IF(B15&lt;10,"5 a 9","10 o más")))</f>
        <v/>
      </c>
    </row>
    <row r="16" ht="20" customHeight="1">
      <c r="A16" s="26" t="inlineStr">
        <is>
          <t>Gemelos</t>
        </is>
      </c>
      <c r="B16" s="27" t="n"/>
      <c r="C16" s="28">
        <f>IF(B16="","",IF(B16&lt;5,"menos de 5",IF(B16&lt;10,"5 a 9","10 o más")))</f>
        <v/>
      </c>
    </row>
    <row r="17" ht="20" customHeight="1">
      <c r="A17" s="26" t="inlineStr">
        <is>
          <t>Core</t>
        </is>
      </c>
      <c r="B17" s="27" t="n"/>
      <c r="C17" s="28">
        <f>IF(B17="","",IF(B17&lt;5,"menos de 5",IF(B17&lt;10,"5 a 9","10 o más")))</f>
        <v/>
      </c>
    </row>
    <row r="19" ht="44" customHeight="1">
      <c r="A19" s="20" t="inlineStr">
        <is>
          <t>Empieza con menos y sube poco a poco. Si el cliente tiene una lesión o una enfermedad, consulta antes con un médico. Plantilla de Scraler (scraler.com).</t>
        </is>
      </c>
    </row>
  </sheetData>
  <mergeCells count="1">
    <mergeCell ref="A19:E19"/>
  </mergeCells>
  <conditionalFormatting sqref="C9:C17">
    <cfRule type="expression" priority="1" dxfId="2">
      <formula>C9="menos de 5"</formula>
    </cfRule>
    <cfRule type="expression" priority="2" dxfId="3">
      <formula>C9="5 a 9"</formula>
    </cfRule>
    <cfRule type="expression" priority="3" dxfId="1">
      <formula>C9="10 o más"</formula>
    </cfRule>
  </conditionalFormatting>
  <conditionalFormatting sqref="B9:B17">
    <cfRule type="dataBar" priority="4">
      <dataBar showValue="1">
        <cfvo type="num" val="0"/>
        <cfvo type="max"/>
        <color rgb="00FF6900"/>
      </dataBar>
    </cfRule>
  </conditionalFormatting>
  <dataValidations count="1">
    <dataValidation sqref="B9:B17" showDropDown="0" showInputMessage="0" showErrorMessage="1" allowBlank="1" errorTitle="Number only" error="Enter a number from 0 to 100." type="decimal" operator="between">
      <formula1>0</formula1>
      <formula2>100</formula2>
    </dataValidation>
  </dataValidations>
  <printOptions horizontalCentered="1"/>
  <pageMargins left="0.4" right="0.4" top="1" bottom="1" header="0.5" footer="0.5"/>
  <pageSetup orientation="portrait" paperSize="9" fitToHeight="0" fitToWidth="1"/>
  <headerFooter>
    <oddHeader/>
    <oddFooter>&amp;LPlantilla gratuita de Scraler, scraler.com&amp;RPágina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2026-10-07T22:45:29Z</dcterms:created>
  <dcterms:modified xmlns:dcterms="http://purl.org/dc/terms/" xmlns:xsi="http://www.w3.org/2001/XMLSchema-instance" xsi:type="dcterms:W3CDTF">2026-10-07T22:45:29Z</dcterms:modified>
</cp:coreProperties>
</file>